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Y:\_FISCALIZAÇÃO\Auditorias\2019\Obras Paralisadas\03. OutrasAções\EntregaCNJ\"/>
    </mc:Choice>
  </mc:AlternateContent>
  <xr:revisionPtr revIDLastSave="0" documentId="13_ncr:1_{389ED538-5746-47CA-AB48-5DF12C0CFD84}" xr6:coauthVersionLast="36" xr6:coauthVersionMax="36" xr10:uidLastSave="{00000000-0000-0000-0000-000000000000}"/>
  <bookViews>
    <workbookView xWindow="0" yWindow="0" windowWidth="25200" windowHeight="11775" xr2:uid="{00000000-000D-0000-FFFF-FFFF00000000}"/>
  </bookViews>
  <sheets>
    <sheet name="ObrasMunicipais" sheetId="3" r:id="rId1"/>
  </sheets>
  <definedNames>
    <definedName name="_xlnm._FilterDatabase" localSheetId="0" hidden="1">ObrasMunicipais!$A$3:$AU$97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A22" i="3" l="1"/>
  <c r="AB19" i="3" l="1"/>
</calcChain>
</file>

<file path=xl/sharedStrings.xml><?xml version="1.0" encoding="utf-8"?>
<sst xmlns="http://schemas.openxmlformats.org/spreadsheetml/2006/main" count="1435" uniqueCount="746">
  <si>
    <t xml:space="preserve">ALTÔNIA                                 </t>
  </si>
  <si>
    <t xml:space="preserve">ARAUCÁRIA                               </t>
  </si>
  <si>
    <t xml:space="preserve">BANDEIRANTES                            </t>
  </si>
  <si>
    <t xml:space="preserve">BOA ESPERANÇA DO IGUAÇU                 </t>
  </si>
  <si>
    <t xml:space="preserve">CAMPO MOURÃO                            </t>
  </si>
  <si>
    <t xml:space="preserve">CANDÓI                                  </t>
  </si>
  <si>
    <t xml:space="preserve">CAPANEMA                                </t>
  </si>
  <si>
    <t xml:space="preserve">CAPITÃO LEÔNIDAS MARQUES                </t>
  </si>
  <si>
    <t xml:space="preserve">CASCAVEL                                </t>
  </si>
  <si>
    <t xml:space="preserve">COLOMBO                                 </t>
  </si>
  <si>
    <t xml:space="preserve">CORNÉLIO PROCÓPIO                       </t>
  </si>
  <si>
    <t xml:space="preserve">CRUZEIRO DO SUL                         </t>
  </si>
  <si>
    <t xml:space="preserve">CURITIBA                                </t>
  </si>
  <si>
    <t xml:space="preserve">ENÉAS MARQUES                           </t>
  </si>
  <si>
    <t xml:space="preserve">FAXINAL                                 </t>
  </si>
  <si>
    <t xml:space="preserve">FIGUEIRA                                </t>
  </si>
  <si>
    <t xml:space="preserve">FOZ DO IGUAÇU                           </t>
  </si>
  <si>
    <t xml:space="preserve">GOIOERE                                 </t>
  </si>
  <si>
    <t xml:space="preserve">GUARAQUEÇABA                            </t>
  </si>
  <si>
    <t xml:space="preserve">IBAITI                                  </t>
  </si>
  <si>
    <t xml:space="preserve">INÁCIO MARTINS                          </t>
  </si>
  <si>
    <t xml:space="preserve">IPORÃ                                   </t>
  </si>
  <si>
    <t xml:space="preserve">IRATI                                   </t>
  </si>
  <si>
    <t xml:space="preserve">ITAGUAJÉ                                </t>
  </si>
  <si>
    <t xml:space="preserve">IVAIPORÃ                                </t>
  </si>
  <si>
    <t xml:space="preserve">JACAREZINHO                             </t>
  </si>
  <si>
    <t xml:space="preserve">JAGUARIAÍVA                             </t>
  </si>
  <si>
    <t xml:space="preserve">JANDAIA DO SUL                          </t>
  </si>
  <si>
    <t xml:space="preserve">JANIÓPOLIS                              </t>
  </si>
  <si>
    <t xml:space="preserve">LAPA                                    </t>
  </si>
  <si>
    <t xml:space="preserve">LONDRINA                                </t>
  </si>
  <si>
    <t xml:space="preserve">MANDAGUARI                              </t>
  </si>
  <si>
    <t xml:space="preserve">MANOEL RIBAS                            </t>
  </si>
  <si>
    <t xml:space="preserve">MARECHAL CÂNDIDO RONDON                 </t>
  </si>
  <si>
    <t xml:space="preserve">MARINGÁ                                 </t>
  </si>
  <si>
    <t xml:space="preserve">NOVA ESPERANÇA DO SUDOESTE              </t>
  </si>
  <si>
    <t xml:space="preserve">NOVA PRATA DO IGUAÇU                    </t>
  </si>
  <si>
    <t xml:space="preserve">ORTIGUEIRA                              </t>
  </si>
  <si>
    <t xml:space="preserve">PARANAGUÁ                               </t>
  </si>
  <si>
    <t xml:space="preserve">PATO BRANCO                             </t>
  </si>
  <si>
    <t xml:space="preserve">PÉROLA                                  </t>
  </si>
  <si>
    <t xml:space="preserve">PINHAIS                                 </t>
  </si>
  <si>
    <t xml:space="preserve">PINHALÃO                                </t>
  </si>
  <si>
    <t xml:space="preserve">PRUDENTÓPOLIS                           </t>
  </si>
  <si>
    <t xml:space="preserve">QUERÊNCIA DO NORTE                      </t>
  </si>
  <si>
    <t xml:space="preserve">RIO AZUL                                </t>
  </si>
  <si>
    <t xml:space="preserve">RIO BRANCO DO SUL                       </t>
  </si>
  <si>
    <t xml:space="preserve">SANTA IZABEL DO OESTE                   </t>
  </si>
  <si>
    <t xml:space="preserve">SANTA MARIANA                           </t>
  </si>
  <si>
    <t xml:space="preserve">SANTA TEREZA DO OESTE                   </t>
  </si>
  <si>
    <t xml:space="preserve">SANTO ANTÔNIO DO SUDOESTE               </t>
  </si>
  <si>
    <t xml:space="preserve">SÃO JOSÉ DOS PINHAIS                    </t>
  </si>
  <si>
    <t xml:space="preserve">SÃO TOMÉ                                </t>
  </si>
  <si>
    <t xml:space="preserve">SARANDI                                 </t>
  </si>
  <si>
    <t xml:space="preserve">SENGÉS                                  </t>
  </si>
  <si>
    <t xml:space="preserve">TELÊMACO BORBA                          </t>
  </si>
  <si>
    <t xml:space="preserve">TERRA ROXA                              </t>
  </si>
  <si>
    <t xml:space="preserve">TOLEDO                                  </t>
  </si>
  <si>
    <t xml:space="preserve">TUNEIRAS DO OESTE                       </t>
  </si>
  <si>
    <t xml:space="preserve">UBIRATÃ                                 </t>
  </si>
  <si>
    <t xml:space="preserve">UNIÃO DA VITÓRIA                        </t>
  </si>
  <si>
    <t>DADOS INICIAIS DA OBRA</t>
  </si>
  <si>
    <t>DADOS DO CONVÊNIO (SE FOR O CASO)</t>
  </si>
  <si>
    <t>DADOS DO CONTRATO DE FINANCIAMENTO (SE FOR O CASO)</t>
  </si>
  <si>
    <t>DADOS DO CONTRATO</t>
  </si>
  <si>
    <t xml:space="preserve">CLASSIFICAÇÃO DA OBRA </t>
  </si>
  <si>
    <t>DESCRIÇÃO SUCINTA DA OBRA; CONFORME CONSTA NO EDITAL DE LICITAÇÃO</t>
  </si>
  <si>
    <t xml:space="preserve">FONTE PRINCIPAL DE RECURSOS </t>
  </si>
  <si>
    <t>NÚMERO DO CONVÊNIO</t>
  </si>
  <si>
    <t>CONCEDENTE (REPASSADOR)</t>
  </si>
  <si>
    <t>VALOR CONCEDENTE (R$)</t>
  </si>
  <si>
    <t>VALOR CONTRAPARTIDA (R$)</t>
  </si>
  <si>
    <t>VALOR REPASSADO PELA CONCEDENTE (R$)</t>
  </si>
  <si>
    <t>SITUAÇÃO DO CONVÊNIO</t>
  </si>
  <si>
    <t>INSTITUIÇÃO FINANCEIRA</t>
  </si>
  <si>
    <t>VALOR DO FINANCIAMENTO (R$)</t>
  </si>
  <si>
    <t>VALOR REPASSADO PELO FINANCIADOR (R$)</t>
  </si>
  <si>
    <t>NÚMERO DO CONTRATO</t>
  </si>
  <si>
    <t>NOME DA EMPRESA</t>
  </si>
  <si>
    <t>CNPJ DA EMPRESA</t>
  </si>
  <si>
    <t>VALOR INICIAL DO CONTRATO (R$)</t>
  </si>
  <si>
    <t>VALOR ATUAL DO CONTRATO; APÓS ADITIVOS (R$)</t>
  </si>
  <si>
    <t>VALOR TOTAL MEDIDO (R$)</t>
  </si>
  <si>
    <t>VALOR TOTAL PAGO (R$)</t>
  </si>
  <si>
    <t>DATA DE INÍCIO DA OBRA</t>
  </si>
  <si>
    <t>DATA INICIALMENTE PREVISTA PARA CONCLUSÃO DA OBRA</t>
  </si>
  <si>
    <t>DATA ESTIPULADA PARA CONCLUSÃO DA OBRA CONFORME ÚLTIMO ADITIVO</t>
  </si>
  <si>
    <t>DATA DA ÚLTIMA MEDIÇÃO DA OBRA</t>
  </si>
  <si>
    <t>DATA DO ÚLTIMO PAGAMENTO</t>
  </si>
  <si>
    <t>DATA DA PARALISAÇÃO</t>
  </si>
  <si>
    <t>MOTIVO DA PARALISAÇÃO</t>
  </si>
  <si>
    <t>PERSPECTIVA DE RETOMADA/CONCLUSÃO</t>
  </si>
  <si>
    <t>TIPO DE PARALISAÇÃO</t>
  </si>
  <si>
    <t>JURISDICIONADO</t>
  </si>
  <si>
    <t>Abastecimento de água - Captação, Adução, Tratamento e similares</t>
  </si>
  <si>
    <t>Educação - Universidades, Faculdades, Escolas e similares</t>
  </si>
  <si>
    <t>Equipamentos urbanos (praças, quadras e similares)</t>
  </si>
  <si>
    <t>Esgotamento sanitário - Rede coletora, estações de tratamento e similares</t>
  </si>
  <si>
    <t>Macro drenagem - Canais e Rios</t>
  </si>
  <si>
    <t>Habitação</t>
  </si>
  <si>
    <t>Mobilidade urbana - vias urbanas</t>
  </si>
  <si>
    <t>Saúde (Hospitais, Postos de Saúde, UBS, CAPS e similares)</t>
  </si>
  <si>
    <t>Edificações Administrativas Diversas</t>
  </si>
  <si>
    <t>Convênio Federal</t>
  </si>
  <si>
    <t>Convênio Estadual</t>
  </si>
  <si>
    <t>Contrato de financiamento</t>
  </si>
  <si>
    <t>Próprio do ente</t>
  </si>
  <si>
    <t>Vigente</t>
  </si>
  <si>
    <t>Suspenso administrativamente</t>
  </si>
  <si>
    <t>Expirado</t>
  </si>
  <si>
    <t>Atrasos do repasse de convênios</t>
  </si>
  <si>
    <t>Contingenciamento de recursos próprios</t>
  </si>
  <si>
    <t>Inadequação ao plano de trabalho da nova gestão</t>
  </si>
  <si>
    <t>Irregularidade/problemas afetos ao meio ambiente</t>
  </si>
  <si>
    <t>Pendências com desapropriações</t>
  </si>
  <si>
    <t>Questões técnicas que vieram a ser conhecidas somente após a licitação</t>
  </si>
  <si>
    <t>Riscos decorrentes de erros e vícios construtivos</t>
  </si>
  <si>
    <t>Descumprimento de especificações técnicas e prazos</t>
  </si>
  <si>
    <t>Irregularidades nos preços e serviços contratados</t>
  </si>
  <si>
    <t>Problemas relacionados à contratada (ex. recuperação judicial, dissolução)</t>
  </si>
  <si>
    <t>Outro</t>
  </si>
  <si>
    <t>Não sabe informar</t>
  </si>
  <si>
    <t>A etapa executada é inaproveitável</t>
  </si>
  <si>
    <t>As etapas são aproveitáveis, mas os recursos não estão disponíveis</t>
  </si>
  <si>
    <t>A retomada/conclusão não depende do ente</t>
  </si>
  <si>
    <t>A retomada/conclusão já está prevista pelo ente</t>
  </si>
  <si>
    <t>Decorrente de decisão de Tribunal de Contas</t>
  </si>
  <si>
    <t>Determinada pelo Poder Judiciário</t>
  </si>
  <si>
    <t>Ordem de paralisação não localizada</t>
  </si>
  <si>
    <t>CONSTRUÇÃO DE 51 UNIDADE HABITACIONAIS COM 44,80 M2 PARA FINS DE MORADIA</t>
  </si>
  <si>
    <t>minha casa minha Vida - FGTS</t>
  </si>
  <si>
    <t>086/2011</t>
  </si>
  <si>
    <t xml:space="preserve"> L &amp; B – CONSTRUCÃO CIVIL LTDA</t>
  </si>
  <si>
    <t>10.512.322/0001-73</t>
  </si>
  <si>
    <t>EXECUÇÃO DE PAVIMENTAÇÃO ASFÁLTICA SOBRE
PEDRAS IRREGULARES COM CBUQ, NO RECHO DE 
ACESSO À PONTE DO RIO JARACATIÁ, DIVISA COM O
MUNICIPIO DE NOVA PRATA DO IGUAÇU</t>
  </si>
  <si>
    <t>015 / 2018</t>
  </si>
  <si>
    <t xml:space="preserve">SEIL – SECRETARIA DE iNFRAESTRUTURA E LOGÍSTICA </t>
  </si>
  <si>
    <t>83 / 2018</t>
  </si>
  <si>
    <t>CARAVAGGIO CONSTRUTORA LTDA</t>
  </si>
  <si>
    <t>04.929.130 / 0001-64</t>
  </si>
  <si>
    <t xml:space="preserve"> 26/04/2019</t>
  </si>
  <si>
    <t xml:space="preserve"> EXECUÇÃO DE OBRA DE UNIDADE ESCOLAR COM
 12(DOZE) SALAS DE AULA A SER CONSTRUÍDA NA
 AV. JOAQUIM BONETTI - CENTRO DE ENÉAS MARQUES-PR,
 CONFORME PROJETO PADRÃO E PLANILHA  ORÇAMENTÁRIO
 DO MINISTÉRIO DA EDUCAÇÃO – SIMEC-FNDE</t>
  </si>
  <si>
    <t>TERMO DE COMPROMISSO / PAR Nº 34051/2014</t>
  </si>
  <si>
    <t>MINISTÉRIO DA EDUCAÇÃO</t>
  </si>
  <si>
    <t xml:space="preserve">141/2014 </t>
  </si>
  <si>
    <t>ÉLOS ENGENHARIA LTDA</t>
  </si>
  <si>
    <t xml:space="preserve"> 07.100.764/0001-06</t>
  </si>
  <si>
    <t>Infraestrutura Urbana - Urbanização</t>
  </si>
  <si>
    <t>Execução de 6.085,18m² de Pavimentação asfáltica e 28.142,58m² de Recape asfáltico em  trechos de vias locais na Sede do Município.</t>
  </si>
  <si>
    <t>172/2012/PU/SEDU</t>
  </si>
  <si>
    <t>Secretaria de Estado do desenvolvimento
Urbano SEDU, com a interveniência da 
Agência de Fomento do Paraná S. A.</t>
  </si>
  <si>
    <t>024/2016 e n° 003/2018</t>
  </si>
  <si>
    <t>Casado &amp; Vicente Construções LTDA – ME e
Construtora Longuini LTDA - EPP</t>
  </si>
  <si>
    <t xml:space="preserve">CNPJ Casado &amp; Vicente: 21.097.853/0001-63
CNPJ Const. Longuimi: 16.514.870/0001-19
</t>
  </si>
  <si>
    <t>Registro de preços para aquisição de concreto betuminoso usinado a quente (CBUQ)</t>
  </si>
  <si>
    <t>242/2017</t>
  </si>
  <si>
    <t>WEILLER CONSTRUÇÃO CIVIL LTDA</t>
  </si>
  <si>
    <t>79.986.949/0001-62</t>
  </si>
  <si>
    <t>EXECUÇÃO DE PAVIMENTAÇÃO DE VIAS URBANAS, 10.055,90 M² DE AMPLIAÇÃO DE PISTA, 13.572,29 M² DE RECAPE ASFÁLTICO COM SERVIÇOS DE TERRAPLENAGEM, DRENAGEM, MEIO-FIO DE CONCRETO COM SARJETA, SUBBASE EM MACADAME DE RACHÃO E BICA CORRIDA, BASE DE BRITA GRADUADA, IMPRIMAÇÃO, PINTURA DE LIGAÇÃO, REVESTIMENTO COM CAPA E REPERFILAMENTO EM CBUQ, CALÇADA EM CONCRETO, RAMPAS PARA DEFICIENTES , PLANTIO DE GRAMA, SINALIZAÇÃO VERTICAL, SINALIZAÇÃO HORIZONTAL, ENSAIOS TECNOLÓGICOS, E PLACA DE OBRA.</t>
  </si>
  <si>
    <t>FOMENTO PARANÁ – PARANACIDADE</t>
  </si>
  <si>
    <t>120/2018</t>
  </si>
  <si>
    <t xml:space="preserve">ATIVA OBRAS E SERVIÇOS LTDA – ME Alterada em novembro para CONSPETRA OBRAS LTDA </t>
  </si>
  <si>
    <t>17.888.244/0001-55</t>
  </si>
  <si>
    <t xml:space="preserve"> 24/01/2019</t>
  </si>
  <si>
    <t xml:space="preserve"> 06/08/2018</t>
  </si>
  <si>
    <t>Contratação de Empresa Especializada na Execução de recapeamento Asfáltico sobre pedras irregulares no perímetro urbano e comunidade de Barra Bonita, conforme Termo de Convênio firmado entre o Município de Nova Esperança do Sudoeste/PR e o SEDU/PARANACIDADE</t>
  </si>
  <si>
    <t>113/2017</t>
  </si>
  <si>
    <t>SEDU/PARANACIDADE</t>
  </si>
  <si>
    <t>18/2018</t>
  </si>
  <si>
    <t>ECOPAVI CONSTRUTORA DE OBRAS EIRELI</t>
  </si>
  <si>
    <t>11.303.996/0001-20</t>
  </si>
  <si>
    <t>Não há edital de licitação, a obra é de execução direta, entretanto;
A rede de galeria pluvial é composto por um sistema de micro drenagem ao qual sua execução envolve a abertura de valas na largura
correspondente de cada corpo de BSTC (bueiro simples tubular de concreto) a fim de interligar
as captações como bocas de lobo e elementos de mudança de sentido e vistorias, como caixas de passagem e poços de visita respectivamente, até o encaminhamento da água pluvial, por ação da gravidade, a fundos de vale desaguando através de dissipadores de energia.
A pavimentação asfáltica é executada realizando o rebaixamento do greide da pista para reforço da sub-base com pedra rachão,
posterior travamento e realização da base com brita graduada que após atingir a umidade ótima é compactada e imprimada, posteriormente é realizada a pintura de ligação e revestimento com capa asfáltica.</t>
  </si>
  <si>
    <t>Prefeitura Municipal de Ortigueira</t>
  </si>
  <si>
    <t>77.721.363/0001-40</t>
  </si>
  <si>
    <t>60 dias após retomada</t>
  </si>
  <si>
    <t>Centro da Juventude</t>
  </si>
  <si>
    <t>157/09</t>
  </si>
  <si>
    <t>Governo do Estado do Paraná</t>
  </si>
  <si>
    <t>035/2010</t>
  </si>
  <si>
    <t>Cima Engenharia Empreendimentos Ltda</t>
  </si>
  <si>
    <t>75.084.616/0001-97</t>
  </si>
  <si>
    <t xml:space="preserve">Revitalização do Complexo Turístico de Nossa Senhora do Rocio – 1ª Etapa </t>
  </si>
  <si>
    <t>243.901-22</t>
  </si>
  <si>
    <t>Ministério do Turismo</t>
  </si>
  <si>
    <t>Caixa Econômica Federal – CEF</t>
  </si>
  <si>
    <t>050/2011</t>
  </si>
  <si>
    <t>A.P.N. Engenharia Ltda.</t>
  </si>
  <si>
    <t>05.567.087/0001-05</t>
  </si>
  <si>
    <t>Execução de obras de Recape, Reforço em CAUQ e outros serviços em 16,7km de vias de transporte coletivo</t>
  </si>
  <si>
    <t>BID</t>
  </si>
  <si>
    <t>52/2016</t>
  </si>
  <si>
    <t> BRF Engenharia de Obras Ltda</t>
  </si>
  <si>
    <t>08.093.504/0001-05</t>
  </si>
  <si>
    <t>Execução de Pavimentação Asfaltica em Rodovia Rural, ligando o perímetro urbano até a vila rural do município.</t>
  </si>
  <si>
    <t>064/2017 - SEIL</t>
  </si>
  <si>
    <t xml:space="preserve"> Departamento de Estradas de Rodagem (DER/PR)</t>
  </si>
  <si>
    <t>031/2018</t>
  </si>
  <si>
    <t>CONSTRUTORA LONGUINI LTDA - EPP</t>
  </si>
  <si>
    <t>16.514.870/0001-19</t>
  </si>
  <si>
    <t xml:space="preserve"> 25/06/2019</t>
  </si>
  <si>
    <t>Contratação de Empresa especializada na construção de Unidade de Beneficiamento de Pescado a ser implantado no Parque Industrial deste Município.</t>
  </si>
  <si>
    <t>770708/2012</t>
  </si>
  <si>
    <t>Ministério da Pesca e Aquicultura</t>
  </si>
  <si>
    <t>107/2012</t>
  </si>
  <si>
    <t>Elmo Eletro Montagens Ltda - EPP</t>
  </si>
  <si>
    <t>8869264/0001-02</t>
  </si>
  <si>
    <t>8.240,961,41</t>
  </si>
  <si>
    <t>PAR 76334</t>
  </si>
  <si>
    <t>MINISTÉRIO DA EDUCAÇÃO - FUNDO NACIONAL DE DESENVOLVIMENTO DA
EDUCAÇÃO.</t>
  </si>
  <si>
    <t>S.V. VENDRAMIN E CIA LTDA</t>
  </si>
  <si>
    <t>13.557.544/0001-09</t>
  </si>
  <si>
    <t>EXECUÇÃO DE OBRAS MEDIANTE A RECUPERAÇÃO DA PAVIMENTAÇÃO
ASFÁLTICA COM CBUQ DA ESTRADA MARACAJÚ COM EXTENSÃO DE 6,20 KM, NO TRECHO ENTRE A COMUNIDADE ALTO ALEGRE E O DISTRITO DE SANTA
RITA DO OESTE, MUNICÍPIO DE TERRA ROXA/PR.</t>
  </si>
  <si>
    <t>045/2018</t>
  </si>
  <si>
    <t>SECRETARIA DE ESTADO DE INFRAESTRUTURA E LOGÍSTICA - SEIL</t>
  </si>
  <si>
    <t>134/2018</t>
  </si>
  <si>
    <t>JOÃO P. B. FERREIRA &amp; CIA. LTDA.</t>
  </si>
  <si>
    <t>09.320.122/0001-30</t>
  </si>
  <si>
    <t>Construção da Creche Escola do Programa ProInfância, Projeto Padrão Tipo 01, conforme planilhas, projetos e memorial descritivo do Fundo Nacional de Desenvolvimento da Educação, Ministério da Educação - Governo Federal</t>
  </si>
  <si>
    <t>6475/2013</t>
  </si>
  <si>
    <t>Fundo Nacional de Desenvolvimento da Educação - FNDE</t>
  </si>
  <si>
    <t>011/2016</t>
  </si>
  <si>
    <t>Conenge Construtora de Obras Ltda</t>
  </si>
  <si>
    <t>04.875.155/0001-22</t>
  </si>
  <si>
    <t>Pavimentação asfáltica acesso Marinas do Sol</t>
  </si>
  <si>
    <t>846967/2017</t>
  </si>
  <si>
    <t>227/2017</t>
  </si>
  <si>
    <t>Pozzebon Engenharia EIRELLI  - EPP</t>
  </si>
  <si>
    <t>27.629.533/0001-93</t>
  </si>
  <si>
    <t>CONTRATAÇÃO DE EMPRESA PARA PRESTAÇÃO DE SERVIÇOS DE ENGENHARIA E CONSTRUÇÃO DE ESPAÇO EDUCACIONAL URBANO – 12 SALAS, PADRÃO FNDE</t>
  </si>
  <si>
    <t>TERMO DE COMPROMISSO 23400004467201425</t>
  </si>
  <si>
    <t>FNDE</t>
  </si>
  <si>
    <t>26/2016 – CONCORRÊNCIA PÚBLICA 03/2016</t>
  </si>
  <si>
    <t xml:space="preserve"> A.L.O.M. ENGENHARIA EIRELI</t>
  </si>
  <si>
    <t>12.406.332/0001-50</t>
  </si>
  <si>
    <t>Pavimentação/Recape sobre Pedras Irregulares Via Urbana</t>
  </si>
  <si>
    <t>Agência de Fomento do Paraná S/A</t>
  </si>
  <si>
    <t>85/2016</t>
  </si>
  <si>
    <t>CAW - Serviços de Terraplenagem Ltda</t>
  </si>
  <si>
    <t>04.726.528/0001-01</t>
  </si>
  <si>
    <t>Recapeamento da Rua Paulo Burko com pavimentação nova na Rodovia do Peixe</t>
  </si>
  <si>
    <t>027/2018</t>
  </si>
  <si>
    <t xml:space="preserve"> SEIL</t>
  </si>
  <si>
    <t>042/2018</t>
  </si>
  <si>
    <t xml:space="preserve"> ENGEMASS ENGENHARIA E CONSTRUÇÃO EIRELI</t>
  </si>
  <si>
    <t xml:space="preserve"> 07.289.188/0001-89</t>
  </si>
  <si>
    <t>166/2018</t>
  </si>
  <si>
    <t>Praça de Esportes e Cultura</t>
  </si>
  <si>
    <t>363.452-36/2012</t>
  </si>
  <si>
    <t>Ministério da Cultura/CAIXA</t>
  </si>
  <si>
    <t>082/2012</t>
  </si>
  <si>
    <t>Stafim Execuções de Obras</t>
  </si>
  <si>
    <t>04.568.373/0001-14</t>
  </si>
  <si>
    <t>Construção Unidade de Pronto Atendimento – UPA 24 horas</t>
  </si>
  <si>
    <t>09.485.333.0001/13-018</t>
  </si>
  <si>
    <t>Ministério da Saúde</t>
  </si>
  <si>
    <t>076/2014</t>
  </si>
  <si>
    <t>Primordial Empreendimentos Ltda.</t>
  </si>
  <si>
    <t>10.851.571/0001-93</t>
  </si>
  <si>
    <t>Construção de Ginásio Municipal de Esportes</t>
  </si>
  <si>
    <t>05.00.2002.01.54</t>
  </si>
  <si>
    <t>SEDU PARANACIDADE</t>
  </si>
  <si>
    <t>3.308.115.78</t>
  </si>
  <si>
    <t>Agência Fomento Paraná</t>
  </si>
  <si>
    <t>041/2012</t>
  </si>
  <si>
    <t xml:space="preserve"> Construção do Espaço Educacional sob matrícula 1.866, com 12 (Doze) Salas.</t>
  </si>
  <si>
    <t>PAR 32849/2014</t>
  </si>
  <si>
    <t>FNDE/MEC</t>
  </si>
  <si>
    <t>039/2015</t>
  </si>
  <si>
    <t xml:space="preserve"> ELLOS ENGENHARIA LTDA</t>
  </si>
  <si>
    <t>Unidade de Pronto Atendimento</t>
  </si>
  <si>
    <t>09.311.733.000/1090-02</t>
  </si>
  <si>
    <t>Fundo Nacional de Saúde</t>
  </si>
  <si>
    <t>1.400,000,00</t>
  </si>
  <si>
    <t>A diferença do projeto</t>
  </si>
  <si>
    <t>768/2012</t>
  </si>
  <si>
    <t>AMK-Construtora de Obras Ltda</t>
  </si>
  <si>
    <t>09.511.396/0001-06</t>
  </si>
  <si>
    <t>31/04/2013</t>
  </si>
  <si>
    <t>Construção de Escola</t>
  </si>
  <si>
    <t>135/2015</t>
  </si>
  <si>
    <t>Tallento Construtora de Obras Ltda</t>
  </si>
  <si>
    <t>04.379.027/0001-98</t>
  </si>
  <si>
    <t>Contratação de Empresa de Engenharia para Execução de Obra de Recapeamento Asfáltico da Estrada Rodeio que liga São Tomé à Cianorte, situado no Município de São Tomé, com extensão de 5.985,05 metros e área de 49.380,38m².</t>
  </si>
  <si>
    <t xml:space="preserve">047/2018 – SEIL – Secretaria Estadual de Infraestrutura e Logística </t>
  </si>
  <si>
    <t>SEIL</t>
  </si>
  <si>
    <t>55/2018</t>
  </si>
  <si>
    <t>C.C.T.P Construções Ltda</t>
  </si>
  <si>
    <t> 27.622.071/0001-82</t>
  </si>
  <si>
    <t xml:space="preserve"> 23/10/2018</t>
  </si>
  <si>
    <t>Const. Escola Programa Proinfância (Padrão FNDE –
Tipo B – Metodologia Inovadora)</t>
  </si>
  <si>
    <t>04126/2013</t>
  </si>
  <si>
    <t>134/2013</t>
  </si>
  <si>
    <t>Casa Alta Construções Ltda</t>
  </si>
  <si>
    <t>77.578.623/0001-70</t>
  </si>
  <si>
    <t>Execução de pavimentação poliédrica em diverssas ruas e avenidas</t>
  </si>
  <si>
    <t>1672/2017</t>
  </si>
  <si>
    <t>L.Fraga Matias Construtora EIRELI -ME</t>
  </si>
  <si>
    <t>75.741.330/0001-37</t>
  </si>
  <si>
    <t>Construção de Escola de 12 Salas com Quadra Coberta –
padrão FNDE</t>
  </si>
  <si>
    <t>TERMO DE COMPROMISSO - PAR Nº 32857</t>
  </si>
  <si>
    <t>FUNDO NACIONAL DE DESENVOLVIMENTO DA EDUCAÇÃO – FNDE/MEC</t>
  </si>
  <si>
    <t>088/2018</t>
  </si>
  <si>
    <t>E. J. TURKIEWICZ - CONSTRUÇÕES</t>
  </si>
  <si>
    <t>15.728.829/0001-82</t>
  </si>
  <si>
    <t>0/10/2018</t>
  </si>
  <si>
    <t xml:space="preserve"> Contratação de empresa para a construção de uma Unidade de 
Pronto Atendimento – UPA - I, conforme planilhas de custo, 
cronograma físico financeiro, memoriais descritivos e projetos anexos.</t>
  </si>
  <si>
    <t>09022.3720001/09-007</t>
  </si>
  <si>
    <t>14/2014</t>
  </si>
  <si>
    <t xml:space="preserve"> C. A. CONSTRUTORA E EMPREENDIMENTOS LTDA - EPP</t>
  </si>
  <si>
    <t xml:space="preserve"> 02.293.865/0001-19</t>
  </si>
  <si>
    <t xml:space="preserve"> 13/12/2017</t>
  </si>
  <si>
    <t>Contratação de empresa para execução de recapeamneto asfáltico em vias urbanas da área central do município</t>
  </si>
  <si>
    <t>Agencia de Fomento do Paraná S.A.</t>
  </si>
  <si>
    <t>34/2018</t>
  </si>
  <si>
    <t>CAMPUSMOURÃO CONSTRUÇÃO LTDA</t>
  </si>
  <si>
    <t>73.426.140/0001-08</t>
  </si>
  <si>
    <t>Contratação de empresa para execução de pavimentação asfáltica e drenagem em trechos de vias do município</t>
  </si>
  <si>
    <t>33/2018</t>
  </si>
  <si>
    <t xml:space="preserve"> Execução de obras de ampliação de Sistema de Esgotamento Sanitário na cidade de Santa Mariana, com fornecimento total de materiais, equipamentos e mão de obra </t>
  </si>
  <si>
    <t>TC PAC N ° 0501/2014</t>
  </si>
  <si>
    <t>Fundação Nacional de Saúde - FUNASA</t>
  </si>
  <si>
    <t>32/2015</t>
  </si>
  <si>
    <t>Sanehidro Construção Civil e Saneamento LTDA</t>
  </si>
  <si>
    <t xml:space="preserve"> 13.549.794/0001-99</t>
  </si>
  <si>
    <t xml:space="preserve"> Execução Global (material e mão de obra) dos serviços de Construção da Sede do Procon de Toledo, com área a ser construída de 821,73m².</t>
  </si>
  <si>
    <t>1251/2016</t>
  </si>
  <si>
    <t xml:space="preserve"> Bertoluci &amp; Ramos Ltda</t>
  </si>
  <si>
    <t> 17.994.527/0001-81</t>
  </si>
  <si>
    <t xml:space="preserve"> 29/03/2018</t>
  </si>
  <si>
    <t>PAVIMENTAÇÃO ASFALTICA EM CBUQ</t>
  </si>
  <si>
    <t>AGÊNCIA DE FOMENTO</t>
  </si>
  <si>
    <t>057/2016</t>
  </si>
  <si>
    <t xml:space="preserve"> S M RESENDE CONSTRUTORA DE OBRAS EIRELI</t>
  </si>
  <si>
    <t xml:space="preserve"> 08.715.392/0001-87</t>
  </si>
  <si>
    <t xml:space="preserve"> 12/03/2018</t>
  </si>
  <si>
    <t xml:space="preserve"> 31/07/2018</t>
  </si>
  <si>
    <t>Construção Escola 12 Salas</t>
  </si>
  <si>
    <t>32412/2014</t>
  </si>
  <si>
    <t>055/2017</t>
  </si>
  <si>
    <t xml:space="preserve">PRP Empreendimentos e Construção Civil LTDA </t>
  </si>
  <si>
    <t>14800290/001-62</t>
  </si>
  <si>
    <t>CONSTRUÇÃO DE UMA CRECHE/PRÉ ESCOLA 001- PROJETO 1 CONVENCIONAL</t>
  </si>
  <si>
    <t>FNDE TERMO DE COMPROMISSO PAC 05752/2013</t>
  </si>
  <si>
    <t xml:space="preserve"> FUNDO NACIONAL DE DESENVOL-VIMENTO DA EDUCAÇÃO- FNDE</t>
  </si>
  <si>
    <t>009/2016</t>
  </si>
  <si>
    <t>TALLENTO CONSTRUTORA DE OBRAS LTDA</t>
  </si>
  <si>
    <t>01/11/2018 </t>
  </si>
  <si>
    <t>Execução de Pavimentação Asfáltica
sobre pavimentação poliédrica, com área de 25.923,96m², nas Linhas Sarandizinho e Anta Gorda e Ruas Canela e Av. das Perobas.</t>
  </si>
  <si>
    <t>168/2018</t>
  </si>
  <si>
    <t>Secretaria do Desenvolvimento Urbano - SEDU</t>
  </si>
  <si>
    <t>04.929.130/0001-64</t>
  </si>
  <si>
    <t>Reforma da estrutura hospitalar e pronto socorro existente para melhoria do atendimento à saúde pública do município.</t>
  </si>
  <si>
    <t>41/2017</t>
  </si>
  <si>
    <t>Secretaria de Estado da Saúde - SESA</t>
  </si>
  <si>
    <t>124/2018</t>
  </si>
  <si>
    <t>Contratação de empresa para executar obra de conclusão do Centro da Juventude, sob regime de empreitada por preço global, tipo menor preço</t>
  </si>
  <si>
    <t>15.01.2009.0130</t>
  </si>
  <si>
    <t>ParanaCidade</t>
  </si>
  <si>
    <t>147/2015</t>
  </si>
  <si>
    <t>Paraná Construções Ltda EPP</t>
  </si>
  <si>
    <t>14.578.825/0001-00</t>
  </si>
  <si>
    <t>Movimentação de terra, drenagem e muro de pedra argamassada para revestimento dos lagos, pista de caminhada, estacionamento e acessos, pontes de concreto, deque e iluminação externa, com localização no Parque Ambiental Vitório Piassa, na Via do Conhecimento Km1, Bairro Fraron, no Município de Pato Branco.</t>
  </si>
  <si>
    <t>06/2015-IAP</t>
  </si>
  <si>
    <t>Instituto Ambiental do Paraná - IAP</t>
  </si>
  <si>
    <t>32/2016</t>
  </si>
  <si>
    <t>F. Zancanaro Terraplenagem Ltda</t>
  </si>
  <si>
    <t>05.461.328/0001-29</t>
  </si>
  <si>
    <t>Execução de serviços de pavimentação asfáltica nova, pavimentação asfáltica sobre pedras poliédricas e recapeamento asfáltico em trechos ddas Ruas dos Faisões, dos Pelicanos, Santa Clara, dos Pavões, dos Tucanos, Gralha Azul, dos Perdizes, Maracanã,  10 de maio, João Penso, Marco Penso, José Tatto, Bento Gonçalves, Snatos Dumont, Caxambu, São Pedro, Santa Rita, Tuiuti e Guarani, Com área total de 38.085,03m², em atendimento ao Contrato de Repasse nº 849255/2017</t>
  </si>
  <si>
    <t>849255/2017</t>
  </si>
  <si>
    <t xml:space="preserve">Ministério das cidades </t>
  </si>
  <si>
    <t>52/2018</t>
  </si>
  <si>
    <t>Siza Construtora Ltda Eirelli</t>
  </si>
  <si>
    <t>06.907.354/0001-09</t>
  </si>
  <si>
    <t>Execução remanescente da obra da Creche Próinfância Modelo Tipo B FNDE do Bairro São Francisco</t>
  </si>
  <si>
    <t>TC PAR/PAC nº 05115/2013</t>
  </si>
  <si>
    <t>114/2017</t>
  </si>
  <si>
    <t>S.A Follmer Construção e Serviços - ME</t>
  </si>
  <si>
    <t>17.193.878/0001-93</t>
  </si>
  <si>
    <t>Pavimentação asfáltica e drenagem, no Jd Novo Bertioga</t>
  </si>
  <si>
    <t>428/2017</t>
  </si>
  <si>
    <t>Pá Ingá Com. E Loc. de Equip. Ltda - ME</t>
  </si>
  <si>
    <t>05.047.399/0001-80</t>
  </si>
  <si>
    <t>30/11/18 a 25/01/19</t>
  </si>
  <si>
    <t>Pavimentação asfáltica, no PQ Nova Aliança - Av Amazonas</t>
  </si>
  <si>
    <t>60/2018</t>
  </si>
  <si>
    <t>Santa América Equip. e Obras Ltda.</t>
  </si>
  <si>
    <t>09.514.879/0001-64</t>
  </si>
  <si>
    <t>Obra de pavimentação asfáltica, incluindo galerias de águas pluviais, calçadas com acessibilidade e sinalização de trânsito, a ser executada no bairro denominado Parque Industrial</t>
  </si>
  <si>
    <t>0399261-84</t>
  </si>
  <si>
    <t>Caixa Econômica Federal</t>
  </si>
  <si>
    <t xml:space="preserve">Caixa Econômica Federal </t>
  </si>
  <si>
    <t>267/2014</t>
  </si>
  <si>
    <t>Pá Ingá Comercio e Loc. de Equip. Ltda.</t>
  </si>
  <si>
    <t>21/03/2016 a 18/05/2016</t>
  </si>
  <si>
    <t>Pavimentação asfáltica, galerias de águas pluviais, calçadas com acessibilidade e sinalização de trânsito no bairro denominado Conjunto Residencial Triângulo</t>
  </si>
  <si>
    <t>347/2014</t>
  </si>
  <si>
    <t>Lepavi Construções Ltda.</t>
  </si>
  <si>
    <t>73.448.664/0001-91</t>
  </si>
  <si>
    <t>18/04/2018 a 02/08/2018</t>
  </si>
  <si>
    <t>Contratação de empresa na área de engenharia civil de obra de Construção da ETI - Jardim Guaraituba, conforme Projetos, Planilhas, Cronograma, Memorial Descritivo e especificações Contidas no anexo V do edital.</t>
  </si>
  <si>
    <t>FUNDEB</t>
  </si>
  <si>
    <t>027/2016</t>
  </si>
  <si>
    <t>Empreiteira Dias LTDA/Empreiteira Donda Eireli</t>
  </si>
  <si>
    <t>77.584.019/0001-57</t>
  </si>
  <si>
    <t>CONTRATAÇÃO DE EMPRESA ESPECIALIZADA EM SERVIÇOS DE ENGENHARIA PARA REDE
COLETORA DE ESGOTO, RECUPERAÇÃO DE LAGOA ANAEROBIA III E INSTALAÇÃO PEAD
EM TODA (ETE) ESTAÇÃO DE TRATAMENTO DE ESGOTO</t>
  </si>
  <si>
    <t>FUNASA</t>
  </si>
  <si>
    <t>566/2016</t>
  </si>
  <si>
    <t>MARIA SANTA LOCACAO E OBRAS LTDA – EPP</t>
  </si>
  <si>
    <t>71.655.864/0001-90</t>
  </si>
  <si>
    <t xml:space="preserve"> Perfilamento do canal e alinhamento de fundo do Rio Barigui-Etapa I , com extensão de 22,00km, no seguimento compreendido entre os km 0,00(foz com o Rio Iguaçu) e km 22,00(Rua Dionira Moletta Klemtz)</t>
  </si>
  <si>
    <t>Termo de Compromisso n. 0351030-77/2011/Ministério das Cidades/CAIXA</t>
  </si>
  <si>
    <t xml:space="preserve"> VIAPLAN ENGENHARIA LTDA.</t>
  </si>
  <si>
    <t xml:space="preserve"> 80.024.557/0001-00</t>
  </si>
  <si>
    <t xml:space="preserve"> 27/04/2018</t>
  </si>
  <si>
    <t xml:space="preserve"> Construção do CMEI Parque Industrial</t>
  </si>
  <si>
    <t>PAC2 11117/2014</t>
  </si>
  <si>
    <t xml:space="preserve"> Cazamusa Construção Civil Ltda</t>
  </si>
  <si>
    <t>81.099.277/0001-15</t>
  </si>
  <si>
    <t xml:space="preserve"> 12/06/2016</t>
  </si>
  <si>
    <t>0402.494-70/2012</t>
  </si>
  <si>
    <t xml:space="preserve"> CAIXA Econômica Federal </t>
  </si>
  <si>
    <t xml:space="preserve"> CONSÓRCIO PINHEIRINHO (SIAL/GEOSONDA)</t>
  </si>
  <si>
    <t>Execução de obras e serviços de engenharia para Controle de Cheias do Rio Pinheirinho, na bacia do Rio Iguaçu/Sub bacia do Rio Belém, mediante a execução de contenções, indutores de retardo (barramentos), condutos forçados e estação de bombeamento.(LOTE 02)</t>
  </si>
  <si>
    <t xml:space="preserve"> SIAL (80.359.771/0001-09) E GEOSONDA (60.681.749/0001-73)</t>
  </si>
  <si>
    <t xml:space="preserve">CAIXA Econômica Federal </t>
  </si>
  <si>
    <t>BACIA DE DETENÇÃO NA SUB-BACIA DO RIBEIRÃO DO MULLER MEDIANTE A EXECUÇÃO DE: ALARGAMENTO/REPERFILAMENTO DO CANAL, CONSTRUÇÃO DE DIQUES DE CONTENÇÃO, CONSTRUÇÃO DE ESTRUTURAS DE CONTROLE E RECUPERAÇÃO DA MATA CILIAR.</t>
  </si>
  <si>
    <t>0402.496-99/2012</t>
  </si>
  <si>
    <t xml:space="preserve"> VENTURI ZEN LTDA</t>
  </si>
  <si>
    <t>04955887/0001-22</t>
  </si>
  <si>
    <t> 5.846.296,80</t>
  </si>
  <si>
    <t xml:space="preserve"> Execução de obras de infraestrutura – revitalização da Av. Manoel Ribas – compreendendo obras de 
drenagem, terraplenagem, pavimentação, paisagismo, remanejamento de interferências, sinalização e 
iluminação pública</t>
  </si>
  <si>
    <t xml:space="preserve"> Banco Interamericano de Desenvolvimento BID – Contrato 2246/OC-BR</t>
  </si>
  <si>
    <t>O Betacem Construções e Empreendimentos Ltda</t>
  </si>
  <si>
    <t>95.413.779/0001-83</t>
  </si>
  <si>
    <t xml:space="preserve"> 30/10/2018</t>
  </si>
  <si>
    <t>Pavimentação asfáltica e galerias pluviais nos condomínios Bela Vista, Belas Vista II, Santa Marina, Santa Maria e Av. Kakogawa, regendo-se pelas normas da Lei que criou o
Plano Comunitário de Melhoramentos de Maringá</t>
  </si>
  <si>
    <t>547/2015</t>
  </si>
  <si>
    <t>Contersolo Construtora de Obras Ltda</t>
  </si>
  <si>
    <t>03.436.676/0001-10</t>
  </si>
  <si>
    <t>Obra de pavimentação asfáltica (12.355,62 m²), galeiras de águas pluviais (1.013,70 m) e galeria celular (85,00 m) na Av. João Pereira,
com transposição sobre o Ribeirão Maringá e Córrego Nazareth, entre os trechos das Zonas 21 e 48</t>
  </si>
  <si>
    <t>0399.295-86/13</t>
  </si>
  <si>
    <t>66/2015</t>
  </si>
  <si>
    <t>Lepavi Construções Ltda</t>
  </si>
  <si>
    <t>Execução das obras de infraestrutura de pavimentação asfáltica (26.591,19 m²), galerias de águas pluviais (1;309 m) e recapeamento asfáltico (2.423,95 ton) nas vias de acesso e estacionamentos da Universidade Estadual de Maringá – Campus
Universitário, localizada na Av. Colombo, n° 5.790, Zona 51, Maringá - PR</t>
  </si>
  <si>
    <t>575/2015</t>
  </si>
  <si>
    <t>TEFRAN Terraplanagem e Pavimentação
Ltda.</t>
  </si>
  <si>
    <t>00.813.747/0001-69</t>
  </si>
  <si>
    <t>Contratação de Empresa para Execução da 2ª Etapa de Obra de Ampliação do Sistema de Esgotos Sanitários, na cidade de Iporã-PR, com fornecimento total de materiais e equipamentos, conformidade com o respectivo Memorial Descritivo, Projeto, Planilha de Serviços e Cronograma físico-financeiro.</t>
  </si>
  <si>
    <t>TC PAC 353/2008</t>
  </si>
  <si>
    <t>025/2017</t>
  </si>
  <si>
    <t>C. R. MARTINEZ &amp; CIA LTDA - EPP</t>
  </si>
  <si>
    <t>04.375.328/0001-43</t>
  </si>
  <si>
    <t>Sistema de esgotamento sanitário do Distrito Nossa Senhora da Candelária 
e lagoa de tratamento de esgotos do município de Bandeirantes</t>
  </si>
  <si>
    <t>0313/2014 TC/PAC</t>
  </si>
  <si>
    <t>Governo Federal / Funasa</t>
  </si>
  <si>
    <t xml:space="preserve">51/2015 </t>
  </si>
  <si>
    <t xml:space="preserve"> SIGACOM PROJETOS E CONSTRUÇÕES LTDA EPP</t>
  </si>
  <si>
    <t>07027446/0001-59</t>
  </si>
  <si>
    <t>Ministério das Cidades</t>
  </si>
  <si>
    <t>Itaipu binacional</t>
  </si>
  <si>
    <t xml:space="preserve"> Contratação de Empresa Especializada em Engenharia e Obras para dar continuidade na Execução do Remanescente da Obra, “Construção de 01 Unidade Escolar Projeto Espaço Educativo Urbano 12 Salas – 2014, Padrão FNDE/MEC, em Regime de Empreitada Global com o fornecimento de Material e de Mão de Obra”. </t>
  </si>
  <si>
    <t xml:space="preserve">32852/2014 – MINISTÉRIO DA EDUCAÇÃO / FNDE 
PROCESSO Nº 23400010386201464
</t>
  </si>
  <si>
    <t xml:space="preserve"> MINISTÉRIO DA EDUCAÇÃO / FNDE</t>
  </si>
  <si>
    <t>61/2017</t>
  </si>
  <si>
    <t xml:space="preserve"> MAF CONSTRUTORA EIRELI EPP</t>
  </si>
  <si>
    <t>04.580.414/0001-98</t>
  </si>
  <si>
    <t>Execução do parque linear do córrego Bezerra, conforme projetos e memoriais descritivos</t>
  </si>
  <si>
    <t>024/2018</t>
  </si>
  <si>
    <t>CONTERSOLO CONSTRUTORA DE OBRAS LTDA</t>
  </si>
  <si>
    <t>Execução de Reforma e/ou adequações UBS e USF</t>
  </si>
  <si>
    <t>069/2018</t>
  </si>
  <si>
    <t>LM PROJETOS E EXECUÇÃO LTDA - ME</t>
  </si>
  <si>
    <t>01.289.860/0001-50</t>
  </si>
  <si>
    <t>Pavimentação asfáltica com construção de galerias pluviais e rede coletora de esgotos sanitários No Bairro Parque Limeira Área VI.</t>
  </si>
  <si>
    <t>Caixa econômica Federal</t>
  </si>
  <si>
    <t>145/2015</t>
  </si>
  <si>
    <t>MHR Construtora de Obras LTDA</t>
  </si>
  <si>
    <t>15.260.779/0001-51</t>
  </si>
  <si>
    <t>Construção de uma unidade educacional infantil - CEMEI BAIRRO BOM JESUS - Escola Pró Infância tipo I</t>
  </si>
  <si>
    <t>Termo de compromisso PAC - 06494/2013</t>
  </si>
  <si>
    <t>Termo de contrato 09/2016 (3233); Concorrência 09/2015 - Processo 186/2015</t>
  </si>
  <si>
    <t>BASE SUL ENGENHARIA LTDA - EPP</t>
  </si>
  <si>
    <t>18.282.551/0001-50</t>
  </si>
  <si>
    <t>Implantação do Sistema Integrado de Mobilidade de Foz do Iguaçu - SIM-FOZ, incluindo fornecimento e instalação de materiais, equipamentos e softwares e serviços de engenharia , manutençã, operação e treinamento.</t>
  </si>
  <si>
    <t>0410532-08/13</t>
  </si>
  <si>
    <t>019/2015</t>
  </si>
  <si>
    <t>NovaKoasin Equipamentos e Sistemas Ltda</t>
  </si>
  <si>
    <t>62.324.033/0001-44</t>
  </si>
  <si>
    <t>CEF</t>
  </si>
  <si>
    <t xml:space="preserve">Galpão de Recicláveis </t>
  </si>
  <si>
    <t>0352659-96/2011</t>
  </si>
  <si>
    <t>35.2662-41/2011</t>
  </si>
  <si>
    <t>Zanchett Construções Ltda</t>
  </si>
  <si>
    <t>85.0041.077/0001-62</t>
  </si>
  <si>
    <t>Execução de obras de galerias, locaçõa, demolição e movimentação de terra, sinalização vertical e horizontal, pavimnetação asfáltica (CBUQ), paisagismo, ponto de ônibus e obras de arte (pontes), nos seguintes locais: Avenida Javier Koelbl, avenida Morenitas, Av. Portugal, conforme previsto no Lote 003 do anexo I -Projeto básico, nas especificações e/ou memoriais e na documentação levada a efeito pela licitação através do edital de concorrência nº 016/2014</t>
  </si>
  <si>
    <t>117/2015</t>
  </si>
  <si>
    <t>ITAVEL SERVIÇOS RODOVIÁRIOS LTDA</t>
  </si>
  <si>
    <t>78.106.754/0001-18</t>
  </si>
  <si>
    <t>Execução de obras de galerias, locaçõa, demolição e movimentação de terra, sinalização vertical e horizontal, pavimnetação asfáltica (CBUQ), paisagismo, ponto de ônibus e obras de arte (pontes), nos seguintes locais: Avenida José Maria de bRito, Rua Jorge Sanways, Rua Bartolomeu de Gusmão, Av. Ranieri Mazzilli, ponte sobre o rio M'Boici - Rua Jorge sanwais, Rotatória 01: Avenida Costa e Silva/Rua Nereu Ramos, Av. João Paulo II, Av. Pedro Basso, Ponte sobre o Rio Mimby - Av. João Paulo II/Av. das Cataratas; Conforme previsto nos lotes 001 e 002 do anexo I - Projeto Básico, nas especificações e/ou memoriais e na documentação levada a efeito pela licitação através do edital de Concorrência nº016/2014</t>
  </si>
  <si>
    <t>116/2014</t>
  </si>
  <si>
    <t>SAMP-CONSTRUTORA DE OBRAS LTDA</t>
  </si>
  <si>
    <t>02.810.894/0001-00</t>
  </si>
  <si>
    <t>Execução de 21.974,27m2 de pavimentação de via urbana, incluindo rotatórias, vias marginais e faixas de aceleração e desaceleração (faixa de domínio da BR 277), com serviços de: instalações preliminares; terraplenagem; drenagem; meio-fio de concreto com sarjeta; reforço de subleito com areia e rachão; sub-base de saibro e brita 4A; base de brita graduada; imprimação; pintura de ligação; revestimento em CBUQ; calçada em CBUQ; rampas para PNE; plantio de grama; sinalização vertical e horizontal; sinalização provisória; ponte em concreto armado sobre o Rio Pequeno; trincheira em concreto armado sob a BR 277, serviços complementares e placas de obra. Trecho: Rua Marechal Hermes (entre Rua Anneliese Gellert Krigsner e Rua Sebastiana Santana Fraga).</t>
  </si>
  <si>
    <t xml:space="preserve">3396/2014 </t>
  </si>
  <si>
    <t xml:space="preserve"> FOMENTO PARANÁ - PARANACIDADE</t>
  </si>
  <si>
    <t xml:space="preserve">280/2016 </t>
  </si>
  <si>
    <t xml:space="preserve"> LEGNET ENGENHARIA LTDA</t>
  </si>
  <si>
    <t>76.986.496/0001-86</t>
  </si>
  <si>
    <t>Obra de CONTROLE DE CHEIAS NO CANAL DO RIO RESSACA E PARQUE LINEAR DO RIO RESSACA – FASE 3, no trecho entre a Alameda Bom Pastor e a Rua Angelo Moro Redeschi.</t>
  </si>
  <si>
    <t>0292.738-65/2009</t>
  </si>
  <si>
    <t>Governo Federal (Orçamento Geral da União) CAIXA ECONÔMICA FEDERAL</t>
  </si>
  <si>
    <t>Recurso da União</t>
  </si>
  <si>
    <t xml:space="preserve">192/2015 </t>
  </si>
  <si>
    <t>VENTURI &amp; ZEN LTDA</t>
  </si>
  <si>
    <t>04.955.887/0001-22</t>
  </si>
  <si>
    <t>Construção Civil para execução de obra, de 12 salas de aula incluindo a quadra coberta com área total de 3.121,38m²</t>
  </si>
  <si>
    <t>PAR/23.164/2014</t>
  </si>
  <si>
    <t>m.e/fnde</t>
  </si>
  <si>
    <t>300/2014</t>
  </si>
  <si>
    <t>fnde/par</t>
  </si>
  <si>
    <t>zuse construções civis LTDA</t>
  </si>
  <si>
    <t>05.993.229/0001-98</t>
  </si>
  <si>
    <t>Contratação de empresa para execução de Pavimentação asfáltica (CBUQ), Construçãoi de calçadas em pever e grama , Construção de meio fio, sinalização e drenagem na Av. Brasília</t>
  </si>
  <si>
    <t>0411.870-29/13</t>
  </si>
  <si>
    <t>096/2016</t>
  </si>
  <si>
    <t>ECEC - ENGENHARIA CASCAVELENCE DE OBRAS LTDA</t>
  </si>
  <si>
    <t>07.395.174/0001-40</t>
  </si>
  <si>
    <t>Elaboração de Projetos de Implantação da UBS Fraternidade</t>
  </si>
  <si>
    <t>161/2018</t>
  </si>
  <si>
    <t>Tozzi e Cia Ltda ME</t>
  </si>
  <si>
    <t>17.559.919/0001-12</t>
  </si>
  <si>
    <t>Pavimentação e qualificação de vias urbanas PAC 02 2ª etapa – Jardim Montreal</t>
  </si>
  <si>
    <t>025/2018</t>
  </si>
  <si>
    <t>Daltre Construções e Terraplenagem Ltda. EPP</t>
  </si>
  <si>
    <t>87.125.480/0001-03</t>
  </si>
  <si>
    <t>Contratação de empresa de engenharia para a construção do CMEI Cedro, no Jardim Itaipu, modelo FNDE – Fundo Nacional de Desenvolvimento da Educação</t>
  </si>
  <si>
    <t>4245/2013</t>
  </si>
  <si>
    <t>062/2018</t>
  </si>
  <si>
    <t>LHC Construções Eireli - ME</t>
  </si>
  <si>
    <t>27.599.963/0001-00</t>
  </si>
  <si>
    <t>Contratação de empresa de engenharia para a construção do CMEI Jardineira, lote 01, conforme projetos no padrão FNDE – Fundo Nacional de Desenvolvimento da Educação</t>
  </si>
  <si>
    <t>4093/2013</t>
  </si>
  <si>
    <t>003/2017</t>
  </si>
  <si>
    <t>Marco Antônio Ferrari Ramos e Cia Ltda</t>
  </si>
  <si>
    <t>12.953.704/0001-68</t>
  </si>
  <si>
    <t>Contratação de empresa de engenharia para a construção do CMEI Jardim Dona Rosa, lote 02, conforme projetos no padrão FNDE – Fundo Nacional de Desenvolvimento da Educação</t>
  </si>
  <si>
    <t>8979/2014</t>
  </si>
  <si>
    <t>004/2017</t>
  </si>
  <si>
    <t>Contratação de empresa de engenharia para a construção do CMEI Marcelino, modelo FNDE – Fundo Nacional de Desenvolvimento da Educação</t>
  </si>
  <si>
    <t>064/2018</t>
  </si>
  <si>
    <t>Contratação de empresa de engenharia para a construção do CMEI Moteleski, modelo FNDE – Fundo Nacional de Desenvolvimento da Educação</t>
  </si>
  <si>
    <t>063/2018</t>
  </si>
  <si>
    <t>CAIXA ECONÔMICA FEDERAL</t>
  </si>
  <si>
    <t>CONTRATAÇÃO DE EMPRESA PARA PAVIMENTAÇÃO EM CBUQ DE VIAS URBANAS DO LOTEAMENTO SANTO ANDONIO DE PÁDUA, DE ACORDO COM O MEMORIAL DESCRITIVO E DAMAIS ANEXOS DESTE EDITAL, CONVÊNIO COM O MINISTÉRIO DAS CIDADES, EXTENSÃO DE 20.856,54M2 COM AS SEGUINTES DENOMINAÇÕES E QUANTITATIVOS.</t>
  </si>
  <si>
    <t>821743/2015</t>
  </si>
  <si>
    <t>146/2016</t>
  </si>
  <si>
    <t>HUGO R. T. JESUS &amp; CIA LTDA ME</t>
  </si>
  <si>
    <t>21.081.274/0001-22</t>
  </si>
  <si>
    <t xml:space="preserve"> CONTRATAÇÃO DE EMPRESA COM OBJETIVO A COSNTRUÇÃO DE UMA ESTAÇÃO DE TRATAMENTO DE ESGOTO, REDE COLETORA DE ESGOTO E OBRAS COMPLEMEN-
TARES NO DISTRITO DE MARQUES DOS REIS E DESATIVAÇÃO DE ESTAÇÃOELEVATÓRIA DE ESGOTO E OBRAS COMPLEMENTARES
NA VILA ROSA.</t>
  </si>
  <si>
    <t>0659/08</t>
  </si>
  <si>
    <t>379/2015</t>
  </si>
  <si>
    <t xml:space="preserve"> MAC VERTUAN CONSTRUÇÕES - EIRELLI</t>
  </si>
  <si>
    <t xml:space="preserve"> 15.022.901/0001-51</t>
  </si>
  <si>
    <t xml:space="preserve"> CONTRATAÇÃO DE EMPRESA OBJETIVANDO A CONSTRUÇÃO DE UM RESERVATÓRIO APOIADO EM CONCRETO ARMADO, AMPLIA-
ÇÃO DE REDE DE DISTRIBUIÇÃO DE ÁGUA, CONSTRUÇÃO DE ADUTORAS DE ÁGUA BRUTA E OBRAS COMPLEMENTARES NAS
PROXIMIDADES DO JARDIM PANORAMA. </t>
  </si>
  <si>
    <t>659/2008</t>
  </si>
  <si>
    <t> FUNDAÇÃO NACIONAL DA SAÚDE</t>
  </si>
  <si>
    <t>13/2016</t>
  </si>
  <si>
    <t>15.022.901/0001-51</t>
  </si>
  <si>
    <t xml:space="preserve"> CONTRATAÇÃO DE EMPRESA PARA PAVIMENTAÇÃO, DRENAGEM, SINALIZAÇÃO, PAISAGISMO E SERVIÇOS COMPLEMENTARES
NO BAIRRO NOSSA SENHORA DAS GRAÇAS.</t>
  </si>
  <si>
    <t>0352325-50/2011</t>
  </si>
  <si>
    <t xml:space="preserve"> MINISTÉRIO DAS CIDADES</t>
  </si>
  <si>
    <t>179/2018</t>
  </si>
  <si>
    <t xml:space="preserve"> R. M. REZENDE &amp; CIA LTDA</t>
  </si>
  <si>
    <t xml:space="preserve"> 14.797.407/0001-04</t>
  </si>
  <si>
    <t xml:space="preserve"> PAVIMENTAÇÃO ASFÁLTICA EM CONCRETO BETUMINOSO USINADO A QUENTE C.B.U.Q. NO TRECHO DA RUA SETE DE SETEMBRO ENTRE A RUA TANCREDO NEVES E O TREVO
DE ACESSO A PR-466</t>
  </si>
  <si>
    <t>78684-3582</t>
  </si>
  <si>
    <t xml:space="preserve"> AG DE FOMENTO</t>
  </si>
  <si>
    <t> 2.000.000,00</t>
  </si>
  <si>
    <t>059/2016</t>
  </si>
  <si>
    <t xml:space="preserve"> CASADAO 4 VICENTE CONSTRUÇÕES LTDA ME</t>
  </si>
  <si>
    <t xml:space="preserve"> 21.097.853/0001-63</t>
  </si>
  <si>
    <t xml:space="preserve"> 06/02/2017</t>
  </si>
  <si>
    <t>Implantação do complexo esportivo velódromo em Pinhais – Etapa I</t>
  </si>
  <si>
    <t>426.271-90/2014</t>
  </si>
  <si>
    <t>Ministério do Esporte</t>
  </si>
  <si>
    <t>327/2018</t>
  </si>
  <si>
    <t>Construtora e Incorporadora Squadro Ltda.</t>
  </si>
  <si>
    <t>79.340.477/0001-76</t>
  </si>
  <si>
    <t>Construção da Unidade de Pronto Atendimento 24 horas (UPA) Porte I.</t>
  </si>
  <si>
    <t>76105.5760001/10-002</t>
  </si>
  <si>
    <t>União (Ministério da Saúde)</t>
  </si>
  <si>
    <t>117/2012</t>
  </si>
  <si>
    <t>Nakazima Engenharia Ltda.</t>
  </si>
  <si>
    <t>76.330.927/0001-51</t>
  </si>
  <si>
    <t>Construção UPA (Pronto Atendimento de Saúde)</t>
  </si>
  <si>
    <t>093423510001/13-005</t>
  </si>
  <si>
    <t>59/2014</t>
  </si>
  <si>
    <t>Endeal Engenharia Ltda</t>
  </si>
  <si>
    <t>03.430.585/0001-78</t>
  </si>
  <si>
    <t>Contratação de empresa especializada em serviços de terraplanagem, drenagem pluvial, pavimentação com blocos de concreto sextavado e sinalização da Avenida Ararapira, Município de Guaraqueçaba, totalizando 17.979,75 m² de serviços.</t>
  </si>
  <si>
    <t>809372/2014 – PAV</t>
  </si>
  <si>
    <t>MINISTÉRIO DAS CIDADES</t>
  </si>
  <si>
    <t>ACE TERRAPLANAGEM LTDA ME</t>
  </si>
  <si>
    <t>81.203.671/0001-51</t>
  </si>
  <si>
    <t>Implantação do Sistema de esgotos sanitários</t>
  </si>
  <si>
    <t>0354/2011 PROCESSO 1507111018</t>
  </si>
  <si>
    <t>PAC/FUNASA</t>
  </si>
  <si>
    <t>01/2012</t>
  </si>
  <si>
    <t>metro engenharia e empreendimentos</t>
  </si>
  <si>
    <t>75.127.720/0001-11</t>
  </si>
  <si>
    <t>1.000.776-15/2012</t>
  </si>
  <si>
    <t>215/2014</t>
  </si>
  <si>
    <t>ENGEAG ENGENHARIA LTDA. EPP</t>
  </si>
  <si>
    <t>11.793.154/0001-02</t>
  </si>
  <si>
    <t xml:space="preserve"> 09/12/2014</t>
  </si>
  <si>
    <t>Determinada pelo gestor responsável</t>
  </si>
  <si>
    <t xml:space="preserve"> Descrição sucinta da obra, conforme consta no edital de licitação Execução de obras de implantação do Sistema de Esgotamento Sanitário, 
na cidade de Cruzeiro do Sul – Estado do Paraná, com fornecimento total de materiais e equipamentos </t>
  </si>
  <si>
    <t xml:space="preserve">TC PAC N° 0008/2012.   </t>
  </si>
  <si>
    <t>Funasa</t>
  </si>
  <si>
    <t>071/2013</t>
  </si>
  <si>
    <t>Guaraúna Engenharia LTDA.</t>
  </si>
  <si>
    <t>85.004.760/0001-20</t>
  </si>
  <si>
    <t>RAMO DO PODER JUDICIÁRIO</t>
  </si>
  <si>
    <t>TC RESPONSÁVEL</t>
  </si>
  <si>
    <t>NÚMERO DO PROCESSO NO TC</t>
  </si>
  <si>
    <t>JUSTIÇA FEDERAL</t>
  </si>
  <si>
    <t>JUSTIÇA ESTADUAL</t>
  </si>
  <si>
    <t>JUSTIÇA DO TRABALHO</t>
  </si>
  <si>
    <t>TRIBUNAIS SUPERIORES</t>
  </si>
  <si>
    <t>NÚMERO DO PROCESSO</t>
  </si>
  <si>
    <t>TIPO DE DECISÃO</t>
  </si>
  <si>
    <t>DATA DA DECISÃO</t>
  </si>
  <si>
    <t>COMARCA</t>
  </si>
  <si>
    <t>VARA</t>
  </si>
  <si>
    <t>ORDEM DE PARALISAÇÃO</t>
  </si>
  <si>
    <t>SENHA</t>
  </si>
  <si>
    <t>DATA/HORA</t>
  </si>
  <si>
    <t>E-MAIL</t>
  </si>
  <si>
    <t>RESPONSÁVEL</t>
  </si>
  <si>
    <t>CONTATO</t>
  </si>
  <si>
    <t>DADOS DA INFORMAÇÃO</t>
  </si>
  <si>
    <t xml:space="preserve">Trâmite de processo de reprogramação de serviços </t>
  </si>
  <si>
    <t>Finalização do prazo contratual</t>
  </si>
  <si>
    <t>Consequência da Operação Pecúlio</t>
  </si>
  <si>
    <t>Ação Judicial</t>
  </si>
  <si>
    <t>Const. Palmas Eng. E Const LTDA</t>
  </si>
  <si>
    <t>02510948/0001-12</t>
  </si>
  <si>
    <t>Execução de obras, reformas e revitalização de ciclovia, pista de caminhada, estacionamento, quiosques, playgrounds e quadra esportiva, da Avenida Paraná, neste município</t>
  </si>
  <si>
    <t>121/2015</t>
  </si>
  <si>
    <t>PISOSSUL - CONSTRUÇÃO
INDÚSTRIA E COMÉRCIO DE MADEIRAS LTDA</t>
  </si>
  <si>
    <t>Impedimento de execução do Termo de Compromisso pelo TCU</t>
  </si>
  <si>
    <t>Liberação de cômodos para executar a reforma e dificuldade de acessos alternativos para descarga de materiais.</t>
  </si>
  <si>
    <t>Análise de Reprogramação Contratual realizada pela CEF e reparos a serem providenciados pela empresa</t>
  </si>
  <si>
    <t>TCE-PR</t>
  </si>
  <si>
    <t>473938/18</t>
  </si>
  <si>
    <t>257798/18</t>
  </si>
  <si>
    <t>JUNIOR CARLOS JORGE</t>
  </si>
  <si>
    <t xml:space="preserve">PAULO MANOEL RONTAL JOAQUIM </t>
  </si>
  <si>
    <t>JACIANI CAROLINA MILANI</t>
  </si>
  <si>
    <t>ERNI DE SOUZA</t>
  </si>
  <si>
    <t>ALEX BARBOSA</t>
  </si>
  <si>
    <t>NILTON FAZOLO JUNIOR</t>
  </si>
  <si>
    <t>ARIELI KACIARA WONS</t>
  </si>
  <si>
    <t>AROLDO SANTOS</t>
  </si>
  <si>
    <t>GLAUCYA BACHINSKI GWOZDZ</t>
  </si>
  <si>
    <t>MICHELLE FACHINI ALVES KOVALSKI</t>
  </si>
  <si>
    <t>AMIN JOSE HANNOUCHE</t>
  </si>
  <si>
    <t>ADEMIR MULON</t>
  </si>
  <si>
    <t>ALMIR BONATTO</t>
  </si>
  <si>
    <t>LUIZ CARLOS MORCELLI</t>
  </si>
  <si>
    <t>YLSON ALVARO CANTAGALLO</t>
  </si>
  <si>
    <t>LETICIA CREMASCO BORSARI SILVA</t>
  </si>
  <si>
    <t>FRANCISCO LACERDA BRASILEIRO</t>
  </si>
  <si>
    <t>IZAIAS FERREIRA LIMA</t>
  </si>
  <si>
    <t>HAYSSAN COLOMBES ZAHOUI</t>
  </si>
  <si>
    <t>ANILSON GONÇALVES</t>
  </si>
  <si>
    <t>TAÍS APARECIDA GONÇALVES</t>
  </si>
  <si>
    <t>ROBERTO DA SILVA</t>
  </si>
  <si>
    <t>JORGE DAVID DERBLI PINTO</t>
  </si>
  <si>
    <t>CRISOGONO NOLETO E SILVA JUNIOR</t>
  </si>
  <si>
    <t>RENAN GUILHERME BITTENCOURT DE MORAES</t>
  </si>
  <si>
    <t>ARISTIDES SANT ANA STELA NETO</t>
  </si>
  <si>
    <t>EDSON DA SILVA NAIZER</t>
  </si>
  <si>
    <t>MARCOS GONÇALVES DA SILVA</t>
  </si>
  <si>
    <t>DAIANA FRANCIELI DA ROCHA</t>
  </si>
  <si>
    <t>CARLITO MACHADO DOS SANTOS FILHO</t>
  </si>
  <si>
    <t>PAULA CAROLINE ALVES DE OLIVEIRA</t>
  </si>
  <si>
    <t>EDIMILSON URIEL INACIO</t>
  </si>
  <si>
    <t>RAFAELA MAGALHÃES BRASIL</t>
  </si>
  <si>
    <t>LUCINEI APARECIDA PIVOTTO KLEIN</t>
  </si>
  <si>
    <t>ANTONIO LUIZ LAGE</t>
  </si>
  <si>
    <t>LAIR KUNTZ</t>
  </si>
  <si>
    <t>ADROALDO HOFFELDER</t>
  </si>
  <si>
    <t>GABRIELA CANASSA WEBER</t>
  </si>
  <si>
    <t>RAUL DA GAMA E SILVA LUCK</t>
  </si>
  <si>
    <t>ELIZANDRA KOVALSKI NUNES DA SILVA</t>
  </si>
  <si>
    <t>JORGE APARECIDO PEREIRA ALVES</t>
  </si>
  <si>
    <t>EDSON LUIZ GELINSKI DE FARIA</t>
  </si>
  <si>
    <t>LUCELIA APARECIDA TEIXEIRA</t>
  </si>
  <si>
    <t>ADELMO LUIZ KLOSOWSKI</t>
  </si>
  <si>
    <t>JOELSON ZIANI COUTO</t>
  </si>
  <si>
    <t>TARCISIO SURMAS</t>
  </si>
  <si>
    <t>RAQUEL STRESSER DE JESUS PEDROSO</t>
  </si>
  <si>
    <t>JULIAN CORREA DE CARVALHO</t>
  </si>
  <si>
    <t>TIAGO LUCIO DA SILVA OLIVEIRA</t>
  </si>
  <si>
    <t>ELIO MARCINIAK</t>
  </si>
  <si>
    <t>MAIRA FABIANA BENINI SCHIRMANN</t>
  </si>
  <si>
    <t>ANTONIO BENEDITO FENELON</t>
  </si>
  <si>
    <t>OCELIO CESAR FERREIRA LEITE</t>
  </si>
  <si>
    <t>ELIZANGELA APARECIDA DE FREITAS ALMEIDA</t>
  </si>
  <si>
    <t>ROSEMARA NEVES</t>
  </si>
  <si>
    <t>SERGIO RICARDO DZIADZIO</t>
  </si>
  <si>
    <t>LUCIANA SILVESTRE GOIS DE ALMEIDA</t>
  </si>
  <si>
    <t>MOACIR NEODI VANZZO</t>
  </si>
  <si>
    <t>TAKETOSHI SAKURADA</t>
  </si>
  <si>
    <t>JOSE PAULO SAMPAIO DE SOUZA</t>
  </si>
  <si>
    <t>LUIZ RENATO CARVALHO PINTO</t>
  </si>
  <si>
    <t>Problemas relacionados à contratada (ex. recuperação judicial, dissolução), Caso fortuito ou força maior</t>
  </si>
  <si>
    <t>Atrasos do repasse de convênios, Problemas relacionados à contratada (ex. recuperação judicial, dissolução), Caso fortuito ou força maior</t>
  </si>
  <si>
    <t>Problemas relacionados à contratada (ex. recuperação judicial, dissolução), Repasses do repasse de convênios em valores inferior ao programado, Atrasos do repasse de convênios</t>
  </si>
  <si>
    <t>Irregularidade/problemas afetos ao meio ambiente, Questões técnicas que vieram a ser conhecidas somente após a licitação</t>
  </si>
  <si>
    <t>Problemas relacionados à contratada (ex. recuperação judicial, dissolução), Abandono da obra</t>
  </si>
  <si>
    <t>Pendências com desapropriações, Questões técnicas que vieram a ser conhecidas somente após a licitação, Inadequação ao plano de trabalho da nova gestão</t>
  </si>
  <si>
    <t>Pendências com desapropriações, Descumprimento de especificações técnicas e prazos</t>
  </si>
  <si>
    <t>Atrasos do repasse de convênios, Descumprimento de especificações técnicas e prazos</t>
  </si>
  <si>
    <t>Atrasos do repasse de convênios, Pendências com desapropriações, Problemas relacionados à contratada (ex. recuperação judicial, dissolução)</t>
  </si>
  <si>
    <t>Inadequação ao plano de trabalho da nova gestão, Descumprimento de especificações técnicas e prazos</t>
  </si>
  <si>
    <t>Problemas relacionados à contratada (ex. recuperação judicial, dissolução), Irregularidades nos preços e serviços contratados, Descumprimento de especificações técnicas e prazos</t>
  </si>
  <si>
    <t>Questões técnicas que vieram a ser conhecidas somente após a licitação, Descumprimento de especificações técnicas e prazos</t>
  </si>
  <si>
    <t>Abandono da obra, Problemas relacionados à contratada (ex. recuperação judicial, dissolução)</t>
  </si>
  <si>
    <t>Pendências com desapropriações, Auditoria do TCE</t>
  </si>
  <si>
    <t>Problemas relacionados à contratada (ex. recuperação judicial, dissolução), Questões técnicas que vieram a ser conhecidas somente após a licitação</t>
  </si>
  <si>
    <t>Atrasos do repasse de convênios, Problemas relacionados à contratada (ex. recuperação judicial, dissolução)</t>
  </si>
  <si>
    <t>Descumprimento de especificações técnicas e prazos, Atrasos do repasse de convênios, Irregularidade/problemas afetos ao meio ambiente</t>
  </si>
  <si>
    <t>Descumprimento de especificações técnicas e prazos, Problemas relacionados à contratada (ex. recuperação judicial, dissolução)</t>
  </si>
  <si>
    <t>Inadequação ao plano de trabalho da nova gestão, Questões técnicas que vieram a ser conhecidas somente após a licitação, Alto custo para manutenção da UPA em funcionamento</t>
  </si>
  <si>
    <t>Atrasos do repasse de convênios, Irregularidade/problemas afetos ao meio ambiente</t>
  </si>
  <si>
    <t>Irregularidades nos preços e serviços contratados, Descumprimento de especificações técnicas e prazos</t>
  </si>
  <si>
    <t>CaCo</t>
  </si>
  <si>
    <t>Contratação de empresa de engenharia PARA A CONSTRUÇÃO DO ESTÁDIO MUNICIPAL TUPY, incluindo fornecimento de material e disponibilização de mão de obra e equipamentos</t>
  </si>
  <si>
    <t>CONTRATAÇÃO DE EMPRESA ESPECIALIZADA PARA A CONSTRUÇÃO DE UMA ESCOLA DE ENSINO FUNDAMENTAL, COM 12 (DOSE) SALAS DE AULA,
CONFORME AS REGRAS DEFINIDAS NO TERMO DE COMPROMISSO PAR N.º 76334, RESOLUÇÃO/CD/FNDE N.º 24/2012.</t>
  </si>
  <si>
    <t>Suspensão do repasse de convênios</t>
  </si>
  <si>
    <t>Suspensão do repasse de convênios, Descumprimento de especificações técnicas e prazos</t>
  </si>
  <si>
    <t>Bloqueio do repasse de convênios</t>
  </si>
  <si>
    <t>Bloqueio do repasse de convênios, Questões técnicas que vieram a ser conhecidas somente após a licitação</t>
  </si>
  <si>
    <t>Infraestrutura Urbana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</si>
</sst>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0.00_-;\-&quot;R$&quot;* #,##0.00_-;_-&quot;R$&quot;* &quot;-&quot;??_-;_-@_-"/>
  </numFmts>
  <fonts count="5" x14ac:knownFonts="1">
    <font>
      <sz val="11"/>
      <color theme="1"/>
      <name val="Calibri"/>
      <family val="2"/>
      <scheme val="minor"/>
    </font>
    <font>
      <b/>
      <sz val="8"/>
      <color rgb="FF000000"/>
      <name val="Arial"/>
      <family val="2"/>
    </font>
    <font>
      <sz val="8"/>
      <color rgb="FF000000"/>
      <name val="Arial"/>
      <family val="2"/>
    </font>
    <font>
      <sz val="8"/>
      <color theme="1"/>
      <name val="Arial"/>
      <family val="2"/>
    </font>
    <font>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4" fillId="0" borderId="0" applyFont="0" applyFill="0" applyBorder="0" applyAlignment="0" applyProtection="0"/>
  </cellStyleXfs>
  <cellXfs count="44">
    <xf numFmtId="0" fontId="0" fillId="0" borderId="0" xfId="0"/>
    <xf numFmtId="0" fontId="3" fillId="0" borderId="0" xfId="0" applyFont="1" applyAlignment="1">
      <alignment vertical="center" wrapText="1"/>
    </xf>
    <xf numFmtId="0" fontId="3" fillId="0" borderId="0" xfId="0" applyFont="1"/>
    <xf numFmtId="0" fontId="3" fillId="0" borderId="0" xfId="0" applyFont="1" applyAlignment="1">
      <alignment wrapText="1"/>
    </xf>
    <xf numFmtId="0" fontId="3" fillId="0" borderId="1" xfId="0" applyFont="1" applyBorder="1" applyAlignment="1">
      <alignment vertical="center"/>
    </xf>
    <xf numFmtId="0" fontId="1" fillId="2" borderId="1" xfId="0" applyFont="1" applyFill="1" applyBorder="1" applyAlignment="1">
      <alignment horizontal="left" vertical="center" wrapText="1"/>
    </xf>
    <xf numFmtId="0" fontId="3" fillId="0" borderId="1" xfId="0" applyFont="1" applyBorder="1" applyAlignment="1">
      <alignment vertical="center" wrapText="1"/>
    </xf>
    <xf numFmtId="14" fontId="3" fillId="0" borderId="1" xfId="0" applyNumberFormat="1" applyFont="1" applyBorder="1" applyAlignment="1">
      <alignment vertical="center"/>
    </xf>
    <xf numFmtId="17" fontId="3" fillId="0" borderId="1" xfId="0" applyNumberFormat="1" applyFont="1" applyBorder="1" applyAlignment="1">
      <alignment vertical="center"/>
    </xf>
    <xf numFmtId="0" fontId="3" fillId="0" borderId="1" xfId="0" applyFont="1" applyBorder="1" applyAlignment="1">
      <alignment wrapText="1"/>
    </xf>
    <xf numFmtId="4" fontId="3" fillId="0" borderId="1" xfId="0" applyNumberFormat="1" applyFont="1" applyBorder="1" applyAlignment="1">
      <alignment vertical="center" wrapText="1"/>
    </xf>
    <xf numFmtId="0" fontId="3" fillId="0" borderId="3" xfId="0" applyFont="1" applyBorder="1" applyAlignment="1">
      <alignment vertical="center" wrapText="1"/>
    </xf>
    <xf numFmtId="0" fontId="3" fillId="0" borderId="5" xfId="0" applyFont="1" applyBorder="1" applyAlignment="1">
      <alignment vertical="center"/>
    </xf>
    <xf numFmtId="0" fontId="3" fillId="0" borderId="6" xfId="0" applyFont="1" applyBorder="1" applyAlignment="1">
      <alignment vertical="center"/>
    </xf>
    <xf numFmtId="0" fontId="2" fillId="0" borderId="1" xfId="0" applyFont="1" applyBorder="1" applyAlignment="1">
      <alignment horizontal="left" vertical="center"/>
    </xf>
    <xf numFmtId="0" fontId="3" fillId="0" borderId="1" xfId="0" applyFont="1" applyBorder="1" applyAlignment="1">
      <alignment horizontal="left" vertical="center" wrapText="1"/>
    </xf>
    <xf numFmtId="3" fontId="3" fillId="0" borderId="1" xfId="0" applyNumberFormat="1" applyFont="1" applyBorder="1" applyAlignment="1">
      <alignment vertical="center"/>
    </xf>
    <xf numFmtId="14" fontId="3" fillId="0" borderId="1" xfId="0" applyNumberFormat="1" applyFont="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vertical="center"/>
    </xf>
    <xf numFmtId="14" fontId="3" fillId="0" borderId="1" xfId="0" applyNumberFormat="1" applyFont="1" applyFill="1" applyBorder="1" applyAlignment="1">
      <alignment vertical="center"/>
    </xf>
    <xf numFmtId="49" fontId="3" fillId="0" borderId="1" xfId="0" applyNumberFormat="1" applyFont="1" applyBorder="1" applyAlignment="1">
      <alignment vertical="center"/>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39" fontId="2" fillId="0" borderId="1" xfId="0" applyNumberFormat="1" applyFont="1" applyFill="1" applyBorder="1" applyAlignment="1">
      <alignment vertical="center" wrapText="1"/>
    </xf>
    <xf numFmtId="14" fontId="3" fillId="0" borderId="0" xfId="0" applyNumberFormat="1" applyFont="1" applyBorder="1" applyAlignment="1">
      <alignment vertical="center"/>
    </xf>
    <xf numFmtId="0" fontId="3" fillId="0" borderId="0" xfId="0" applyFont="1" applyBorder="1" applyAlignment="1">
      <alignment wrapText="1"/>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39" fontId="2" fillId="0" borderId="1" xfId="0" applyNumberFormat="1" applyFont="1" applyFill="1" applyBorder="1" applyAlignment="1">
      <alignment horizontal="center" vertical="center" wrapText="1"/>
    </xf>
    <xf numFmtId="44" fontId="3" fillId="0" borderId="1" xfId="1" applyFont="1" applyBorder="1" applyAlignment="1">
      <alignment vertical="center"/>
    </xf>
    <xf numFmtId="44" fontId="3" fillId="0" borderId="1" xfId="1" applyFont="1" applyBorder="1" applyAlignment="1">
      <alignment horizontal="right" vertical="center"/>
    </xf>
    <xf numFmtId="44" fontId="3" fillId="0" borderId="1" xfId="1" applyFont="1" applyFill="1" applyBorder="1" applyAlignment="1">
      <alignment vertical="center"/>
    </xf>
    <xf numFmtId="44" fontId="3" fillId="0" borderId="0" xfId="1" applyFont="1" applyBorder="1" applyAlignment="1">
      <alignment vertical="center"/>
    </xf>
    <xf numFmtId="44" fontId="2" fillId="0" borderId="0" xfId="1" applyFont="1" applyBorder="1" applyAlignment="1">
      <alignment horizontal="right" vertical="center"/>
    </xf>
    <xf numFmtId="44" fontId="3" fillId="0" borderId="4" xfId="1" applyFont="1" applyBorder="1" applyAlignment="1">
      <alignment vertical="center"/>
    </xf>
    <xf numFmtId="14" fontId="3" fillId="0" borderId="1" xfId="0" applyNumberFormat="1" applyFont="1" applyBorder="1" applyAlignment="1">
      <alignment horizontal="right" vertical="center"/>
    </xf>
    <xf numFmtId="14" fontId="3" fillId="0" borderId="0" xfId="0" applyNumberFormat="1" applyFont="1" applyFill="1" applyBorder="1"/>
    <xf numFmtId="44" fontId="3" fillId="0" borderId="1" xfId="1" applyFont="1" applyBorder="1"/>
    <xf numFmtId="44" fontId="3" fillId="0" borderId="1" xfId="1" applyFont="1" applyBorder="1" applyAlignment="1">
      <alignment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2">
    <cellStyle name="Moeda" xfId="1" builtinId="4"/>
    <cellStyle name="Normal" xfId="0" builtinId="0"/>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97"/>
  <sheetViews>
    <sheetView showGridLines="0" tabSelected="1" zoomScaleNormal="100" workbookViewId="0">
      <pane xSplit="1" ySplit="3" topLeftCell="B4" activePane="bottomRight" state="frozen"/>
      <selection pane="topRight" activeCell="G1" sqref="G1"/>
      <selection pane="bottomLeft" activeCell="A3" sqref="A3"/>
      <selection pane="bottomRight" sqref="A1:E1"/>
    </sheetView>
  </sheetViews>
  <sheetFormatPr defaultRowHeight="11.25" x14ac:dyDescent="0.2"/>
  <cols>
    <col min="1" max="3" width="11.5703125" style="1" customWidth="1"/>
    <col min="4" max="4" width="14" style="1" customWidth="1"/>
    <col min="5" max="5" width="11.5703125" style="1" customWidth="1"/>
    <col min="6" max="6" width="14" style="3" customWidth="1"/>
    <col min="7" max="7" width="21.7109375" style="3" customWidth="1"/>
    <col min="8" max="8" width="26.5703125" style="3" customWidth="1"/>
    <col min="9" max="9" width="18.42578125" style="3" customWidth="1"/>
    <col min="10" max="10" width="19.5703125" style="3" customWidth="1"/>
    <col min="11" max="11" width="15.5703125" style="3" customWidth="1"/>
    <col min="12" max="12" width="16.28515625" style="2" customWidth="1"/>
    <col min="13" max="13" width="19.140625" style="2" customWidth="1"/>
    <col min="14" max="14" width="19.5703125" style="2" customWidth="1"/>
    <col min="15" max="15" width="17.7109375" style="3" customWidth="1"/>
    <col min="16" max="16" width="17.42578125" style="2" customWidth="1"/>
    <col min="17" max="17" width="19.140625" style="2" customWidth="1"/>
    <col min="18" max="18" width="19.85546875" style="2" customWidth="1"/>
    <col min="19" max="19" width="14.7109375" style="2" customWidth="1"/>
    <col min="20" max="20" width="22.5703125" style="3" customWidth="1"/>
    <col min="21" max="22" width="19.42578125" style="2" customWidth="1"/>
    <col min="23" max="23" width="27.42578125" style="2" customWidth="1"/>
    <col min="24" max="25" width="22.28515625" style="2" customWidth="1"/>
    <col min="26" max="26" width="16.42578125" style="2" customWidth="1"/>
    <col min="27" max="27" width="21.7109375" style="2" customWidth="1"/>
    <col min="28" max="28" width="24.28515625" style="2" customWidth="1"/>
    <col min="29" max="29" width="24" style="2" customWidth="1"/>
    <col min="30" max="30" width="16.85546875" style="2" customWidth="1"/>
    <col min="31" max="31" width="15.7109375" style="2" customWidth="1"/>
    <col min="32" max="32" width="22.140625" style="3" customWidth="1"/>
    <col min="33" max="33" width="22.7109375" style="3" customWidth="1"/>
    <col min="34" max="47" width="19.28515625" style="3" customWidth="1"/>
    <col min="48" max="49" width="9.140625" style="2"/>
    <col min="50" max="50" width="17.140625" style="2" customWidth="1"/>
    <col min="51" max="16384" width="9.140625" style="2"/>
  </cols>
  <sheetData>
    <row r="1" spans="1:51" ht="12" customHeight="1" x14ac:dyDescent="0.2">
      <c r="A1" s="41" t="s">
        <v>640</v>
      </c>
      <c r="B1" s="42"/>
      <c r="C1" s="42"/>
      <c r="D1" s="42"/>
      <c r="E1" s="43"/>
      <c r="F1" s="40" t="s">
        <v>61</v>
      </c>
      <c r="G1" s="40"/>
      <c r="H1" s="40"/>
      <c r="I1" s="40"/>
      <c r="J1" s="40" t="s">
        <v>62</v>
      </c>
      <c r="K1" s="40"/>
      <c r="L1" s="40"/>
      <c r="M1" s="40"/>
      <c r="N1" s="40"/>
      <c r="O1" s="40"/>
      <c r="P1" s="40" t="s">
        <v>63</v>
      </c>
      <c r="Q1" s="40"/>
      <c r="R1" s="40"/>
      <c r="S1" s="40" t="s">
        <v>64</v>
      </c>
      <c r="T1" s="40"/>
      <c r="U1" s="40"/>
      <c r="V1" s="40"/>
      <c r="W1" s="40"/>
      <c r="X1" s="40"/>
      <c r="Y1" s="40"/>
      <c r="Z1" s="40"/>
      <c r="AA1" s="40"/>
      <c r="AB1" s="40"/>
      <c r="AC1" s="40"/>
      <c r="AD1" s="40"/>
      <c r="AE1" s="40"/>
      <c r="AF1" s="40"/>
      <c r="AG1" s="40"/>
      <c r="AH1" s="40"/>
      <c r="AI1" s="23"/>
      <c r="AJ1" s="23"/>
      <c r="AK1" s="23"/>
      <c r="AL1" s="23"/>
      <c r="AM1" s="23"/>
      <c r="AN1" s="23"/>
      <c r="AO1" s="23"/>
      <c r="AP1" s="23"/>
      <c r="AQ1" s="23"/>
      <c r="AR1" s="23"/>
      <c r="AS1" s="23"/>
      <c r="AT1" s="23"/>
      <c r="AU1" s="23"/>
    </row>
    <row r="2" spans="1:51" ht="12" customHeight="1" x14ac:dyDescent="0.2">
      <c r="A2" s="23">
        <v>1</v>
      </c>
      <c r="B2" s="23">
        <v>2</v>
      </c>
      <c r="C2" s="23">
        <v>3</v>
      </c>
      <c r="D2" s="23">
        <v>4</v>
      </c>
      <c r="E2" s="23">
        <v>5</v>
      </c>
      <c r="F2" s="23">
        <v>6</v>
      </c>
      <c r="G2" s="23">
        <v>7</v>
      </c>
      <c r="H2" s="23">
        <v>8</v>
      </c>
      <c r="I2" s="23">
        <v>9</v>
      </c>
      <c r="J2" s="23">
        <v>10</v>
      </c>
      <c r="K2" s="23">
        <v>11</v>
      </c>
      <c r="L2" s="23">
        <v>12</v>
      </c>
      <c r="M2" s="23">
        <v>13</v>
      </c>
      <c r="N2" s="23">
        <v>14</v>
      </c>
      <c r="O2" s="23">
        <v>15</v>
      </c>
      <c r="P2" s="23">
        <v>16</v>
      </c>
      <c r="Q2" s="23">
        <v>17</v>
      </c>
      <c r="R2" s="23">
        <v>18</v>
      </c>
      <c r="S2" s="23">
        <v>19</v>
      </c>
      <c r="T2" s="23">
        <v>20</v>
      </c>
      <c r="U2" s="23">
        <v>21</v>
      </c>
      <c r="V2" s="23">
        <v>22</v>
      </c>
      <c r="W2" s="23">
        <v>23</v>
      </c>
      <c r="X2" s="23">
        <v>24</v>
      </c>
      <c r="Y2" s="23">
        <v>25</v>
      </c>
      <c r="Z2" s="23">
        <v>26</v>
      </c>
      <c r="AA2" s="23">
        <v>27</v>
      </c>
      <c r="AB2" s="23">
        <v>28</v>
      </c>
      <c r="AC2" s="23">
        <v>29</v>
      </c>
      <c r="AD2" s="23">
        <v>30</v>
      </c>
      <c r="AE2" s="23">
        <v>31</v>
      </c>
      <c r="AF2" s="23">
        <v>32</v>
      </c>
      <c r="AG2" s="23">
        <v>33</v>
      </c>
      <c r="AH2" s="23">
        <v>34</v>
      </c>
      <c r="AI2" s="23">
        <v>35</v>
      </c>
      <c r="AJ2" s="23">
        <v>36</v>
      </c>
      <c r="AK2" s="23">
        <v>37</v>
      </c>
      <c r="AL2" s="23">
        <v>38</v>
      </c>
      <c r="AM2" s="23">
        <v>39</v>
      </c>
      <c r="AN2" s="23">
        <v>40</v>
      </c>
      <c r="AO2" s="23">
        <v>41</v>
      </c>
      <c r="AP2" s="23">
        <v>42</v>
      </c>
      <c r="AQ2" s="23">
        <v>43</v>
      </c>
      <c r="AR2" s="23">
        <v>44</v>
      </c>
      <c r="AS2" s="23">
        <v>45</v>
      </c>
      <c r="AT2" s="23">
        <v>46</v>
      </c>
      <c r="AU2" s="23">
        <v>47</v>
      </c>
    </row>
    <row r="3" spans="1:51" ht="33.75" x14ac:dyDescent="0.2">
      <c r="A3" s="5" t="s">
        <v>636</v>
      </c>
      <c r="B3" s="5" t="s">
        <v>637</v>
      </c>
      <c r="C3" s="5" t="s">
        <v>635</v>
      </c>
      <c r="D3" s="5" t="s">
        <v>638</v>
      </c>
      <c r="E3" s="5" t="s">
        <v>639</v>
      </c>
      <c r="F3" s="5" t="s">
        <v>93</v>
      </c>
      <c r="G3" s="27" t="s">
        <v>65</v>
      </c>
      <c r="H3" s="5" t="s">
        <v>66</v>
      </c>
      <c r="I3" s="28" t="s">
        <v>67</v>
      </c>
      <c r="J3" s="5" t="s">
        <v>68</v>
      </c>
      <c r="K3" s="5" t="s">
        <v>69</v>
      </c>
      <c r="L3" s="5" t="s">
        <v>70</v>
      </c>
      <c r="M3" s="5" t="s">
        <v>71</v>
      </c>
      <c r="N3" s="5" t="s">
        <v>72</v>
      </c>
      <c r="O3" s="5" t="s">
        <v>73</v>
      </c>
      <c r="P3" s="5" t="s">
        <v>74</v>
      </c>
      <c r="Q3" s="5" t="s">
        <v>75</v>
      </c>
      <c r="R3" s="5" t="s">
        <v>76</v>
      </c>
      <c r="S3" s="5" t="s">
        <v>77</v>
      </c>
      <c r="T3" s="5" t="s">
        <v>78</v>
      </c>
      <c r="U3" s="5" t="s">
        <v>79</v>
      </c>
      <c r="V3" s="5" t="s">
        <v>80</v>
      </c>
      <c r="W3" s="5" t="s">
        <v>81</v>
      </c>
      <c r="X3" s="5" t="s">
        <v>82</v>
      </c>
      <c r="Y3" s="5" t="s">
        <v>83</v>
      </c>
      <c r="Z3" s="5" t="s">
        <v>84</v>
      </c>
      <c r="AA3" s="5" t="s">
        <v>85</v>
      </c>
      <c r="AB3" s="5" t="s">
        <v>86</v>
      </c>
      <c r="AC3" s="5" t="s">
        <v>87</v>
      </c>
      <c r="AD3" s="5" t="s">
        <v>88</v>
      </c>
      <c r="AE3" s="5" t="s">
        <v>89</v>
      </c>
      <c r="AF3" s="22" t="s">
        <v>90</v>
      </c>
      <c r="AG3" s="27" t="s">
        <v>91</v>
      </c>
      <c r="AH3" s="27" t="s">
        <v>92</v>
      </c>
      <c r="AI3" s="5" t="s">
        <v>623</v>
      </c>
      <c r="AJ3" s="5" t="s">
        <v>624</v>
      </c>
      <c r="AK3" s="5" t="s">
        <v>622</v>
      </c>
      <c r="AL3" s="5" t="s">
        <v>625</v>
      </c>
      <c r="AM3" s="5" t="s">
        <v>626</v>
      </c>
      <c r="AN3" s="5" t="s">
        <v>627</v>
      </c>
      <c r="AO3" s="5" t="s">
        <v>628</v>
      </c>
      <c r="AP3" s="5" t="s">
        <v>629</v>
      </c>
      <c r="AQ3" s="5" t="s">
        <v>630</v>
      </c>
      <c r="AR3" s="5" t="s">
        <v>631</v>
      </c>
      <c r="AS3" s="5" t="s">
        <v>632</v>
      </c>
      <c r="AT3" s="5" t="s">
        <v>633</v>
      </c>
      <c r="AU3" s="5" t="s">
        <v>634</v>
      </c>
    </row>
    <row r="4" spans="1:51" ht="33.75" x14ac:dyDescent="0.25">
      <c r="A4" s="24"/>
      <c r="B4" s="24"/>
      <c r="C4" s="24"/>
      <c r="D4" s="24" t="s">
        <v>656</v>
      </c>
      <c r="E4" s="29" t="s">
        <v>738</v>
      </c>
      <c r="F4" s="18" t="s">
        <v>0</v>
      </c>
      <c r="G4" s="6" t="s">
        <v>99</v>
      </c>
      <c r="H4" s="6" t="s">
        <v>129</v>
      </c>
      <c r="I4" s="6" t="s">
        <v>105</v>
      </c>
      <c r="J4" s="6"/>
      <c r="K4" s="6" t="s">
        <v>130</v>
      </c>
      <c r="L4" s="30"/>
      <c r="M4" s="30"/>
      <c r="N4" s="4"/>
      <c r="O4" s="6"/>
      <c r="P4" s="4"/>
      <c r="Q4" s="30"/>
      <c r="R4" s="30"/>
      <c r="S4" s="4" t="s">
        <v>131</v>
      </c>
      <c r="T4" s="6" t="s">
        <v>132</v>
      </c>
      <c r="U4" s="4" t="s">
        <v>133</v>
      </c>
      <c r="V4" s="30">
        <v>1177631.78</v>
      </c>
      <c r="W4" s="30"/>
      <c r="X4" s="30"/>
      <c r="Y4" s="30"/>
      <c r="Z4" s="7">
        <v>40846</v>
      </c>
      <c r="AA4" s="7">
        <v>41211</v>
      </c>
      <c r="AB4" s="7"/>
      <c r="AC4" s="17"/>
      <c r="AD4" s="7"/>
      <c r="AE4" s="7"/>
      <c r="AF4" s="6" t="s">
        <v>119</v>
      </c>
      <c r="AG4" s="6" t="s">
        <v>122</v>
      </c>
      <c r="AH4" s="6" t="s">
        <v>120</v>
      </c>
      <c r="AI4" s="6"/>
      <c r="AJ4" s="6"/>
      <c r="AK4" s="6"/>
      <c r="AL4" s="6"/>
      <c r="AM4" s="6"/>
      <c r="AN4" s="6"/>
      <c r="AO4" s="6"/>
      <c r="AP4" s="6"/>
      <c r="AQ4" s="6"/>
      <c r="AR4" s="6"/>
      <c r="AS4" s="6"/>
      <c r="AT4" s="6"/>
      <c r="AU4" s="6"/>
      <c r="AW4"/>
      <c r="AX4"/>
      <c r="AY4"/>
    </row>
    <row r="5" spans="1:51" ht="67.5" x14ac:dyDescent="0.2">
      <c r="A5" s="24"/>
      <c r="B5" s="24"/>
      <c r="C5" s="24"/>
      <c r="D5" s="24" t="s">
        <v>657</v>
      </c>
      <c r="E5" s="29" t="s">
        <v>738</v>
      </c>
      <c r="F5" s="18" t="s">
        <v>1</v>
      </c>
      <c r="G5" s="6" t="s">
        <v>95</v>
      </c>
      <c r="H5" s="6" t="s">
        <v>540</v>
      </c>
      <c r="I5" s="6" t="s">
        <v>103</v>
      </c>
      <c r="J5" s="6" t="s">
        <v>541</v>
      </c>
      <c r="K5" s="6" t="s">
        <v>230</v>
      </c>
      <c r="L5" s="30">
        <v>1482198.54</v>
      </c>
      <c r="M5" s="30">
        <v>383433.02</v>
      </c>
      <c r="N5" s="30">
        <v>289979.11</v>
      </c>
      <c r="O5" s="6" t="s">
        <v>108</v>
      </c>
      <c r="P5" s="4"/>
      <c r="Q5" s="30"/>
      <c r="R5" s="30"/>
      <c r="S5" s="4" t="s">
        <v>542</v>
      </c>
      <c r="T5" s="6" t="s">
        <v>543</v>
      </c>
      <c r="U5" s="4" t="s">
        <v>544</v>
      </c>
      <c r="V5" s="30">
        <v>1865631.56</v>
      </c>
      <c r="W5" s="30">
        <v>1865631.56</v>
      </c>
      <c r="X5" s="30"/>
      <c r="Y5" s="30"/>
      <c r="Z5" s="7">
        <v>42759</v>
      </c>
      <c r="AA5" s="7">
        <v>43124</v>
      </c>
      <c r="AB5" s="7"/>
      <c r="AC5" s="7"/>
      <c r="AD5" s="7"/>
      <c r="AE5" s="7"/>
      <c r="AF5" s="6" t="s">
        <v>114</v>
      </c>
      <c r="AG5" s="6" t="s">
        <v>121</v>
      </c>
      <c r="AH5" s="6" t="s">
        <v>615</v>
      </c>
      <c r="AI5" s="6"/>
      <c r="AJ5" s="6"/>
      <c r="AK5" s="6"/>
      <c r="AL5" s="6"/>
      <c r="AM5" s="6"/>
      <c r="AN5" s="6"/>
      <c r="AO5" s="6"/>
      <c r="AP5" s="6"/>
      <c r="AQ5" s="6"/>
      <c r="AR5" s="6"/>
      <c r="AS5" s="6"/>
      <c r="AT5" s="6"/>
      <c r="AU5" s="6"/>
    </row>
    <row r="6" spans="1:51" ht="67.5" x14ac:dyDescent="0.2">
      <c r="A6" s="24"/>
      <c r="B6" s="24"/>
      <c r="C6" s="24"/>
      <c r="D6" s="24" t="s">
        <v>657</v>
      </c>
      <c r="E6" s="29" t="s">
        <v>738</v>
      </c>
      <c r="F6" s="18" t="s">
        <v>1</v>
      </c>
      <c r="G6" s="6" t="s">
        <v>95</v>
      </c>
      <c r="H6" s="6" t="s">
        <v>545</v>
      </c>
      <c r="I6" s="6" t="s">
        <v>103</v>
      </c>
      <c r="J6" s="6" t="s">
        <v>546</v>
      </c>
      <c r="K6" s="6" t="s">
        <v>230</v>
      </c>
      <c r="L6" s="30">
        <v>1493221.54</v>
      </c>
      <c r="M6" s="30">
        <v>486124.45</v>
      </c>
      <c r="N6" s="30">
        <v>0</v>
      </c>
      <c r="O6" s="6" t="s">
        <v>108</v>
      </c>
      <c r="P6" s="4"/>
      <c r="Q6" s="30"/>
      <c r="R6" s="30"/>
      <c r="S6" s="4" t="s">
        <v>547</v>
      </c>
      <c r="T6" s="6" t="s">
        <v>543</v>
      </c>
      <c r="U6" s="4" t="s">
        <v>544</v>
      </c>
      <c r="V6" s="30">
        <v>1979345.99</v>
      </c>
      <c r="W6" s="30">
        <v>1979345.99</v>
      </c>
      <c r="X6" s="30">
        <v>723813.54</v>
      </c>
      <c r="Y6" s="30">
        <v>723813.54</v>
      </c>
      <c r="Z6" s="7">
        <v>42759</v>
      </c>
      <c r="AA6" s="7">
        <v>43428</v>
      </c>
      <c r="AB6" s="7"/>
      <c r="AC6" s="7"/>
      <c r="AD6" s="7"/>
      <c r="AE6" s="7">
        <v>43395</v>
      </c>
      <c r="AF6" s="6" t="s">
        <v>119</v>
      </c>
      <c r="AG6" s="6" t="s">
        <v>121</v>
      </c>
      <c r="AH6" s="6" t="s">
        <v>615</v>
      </c>
      <c r="AI6" s="6"/>
      <c r="AJ6" s="6"/>
      <c r="AK6" s="6"/>
      <c r="AL6" s="6"/>
      <c r="AM6" s="6"/>
      <c r="AN6" s="6"/>
      <c r="AO6" s="6"/>
      <c r="AP6" s="6"/>
      <c r="AQ6" s="6"/>
      <c r="AR6" s="6"/>
      <c r="AS6" s="6"/>
      <c r="AT6" s="6"/>
      <c r="AU6" s="6"/>
    </row>
    <row r="7" spans="1:51" ht="56.25" x14ac:dyDescent="0.2">
      <c r="A7" s="24"/>
      <c r="B7" s="24"/>
      <c r="C7" s="24"/>
      <c r="D7" s="24" t="s">
        <v>657</v>
      </c>
      <c r="E7" s="29" t="s">
        <v>738</v>
      </c>
      <c r="F7" s="18" t="s">
        <v>1</v>
      </c>
      <c r="G7" s="6" t="s">
        <v>95</v>
      </c>
      <c r="H7" s="6" t="s">
        <v>535</v>
      </c>
      <c r="I7" s="6" t="s">
        <v>103</v>
      </c>
      <c r="J7" s="6" t="s">
        <v>536</v>
      </c>
      <c r="K7" s="6" t="s">
        <v>230</v>
      </c>
      <c r="L7" s="30">
        <v>1496721.54</v>
      </c>
      <c r="M7" s="30">
        <v>1362661.08</v>
      </c>
      <c r="N7" s="30">
        <v>374180.39</v>
      </c>
      <c r="O7" s="6" t="s">
        <v>108</v>
      </c>
      <c r="P7" s="4"/>
      <c r="Q7" s="30"/>
      <c r="R7" s="30"/>
      <c r="S7" s="4" t="s">
        <v>537</v>
      </c>
      <c r="T7" s="6" t="s">
        <v>538</v>
      </c>
      <c r="U7" s="4" t="s">
        <v>539</v>
      </c>
      <c r="V7" s="30">
        <v>2859382.62</v>
      </c>
      <c r="W7" s="30">
        <v>2859382.62</v>
      </c>
      <c r="X7" s="30"/>
      <c r="Y7" s="30"/>
      <c r="Z7" s="7">
        <v>43206</v>
      </c>
      <c r="AA7" s="7">
        <v>43601</v>
      </c>
      <c r="AB7" s="7"/>
      <c r="AC7" s="7"/>
      <c r="AD7" s="7"/>
      <c r="AE7" s="17">
        <v>43368</v>
      </c>
      <c r="AF7" s="6" t="s">
        <v>717</v>
      </c>
      <c r="AG7" s="6" t="s">
        <v>125</v>
      </c>
      <c r="AH7" s="6" t="s">
        <v>126</v>
      </c>
      <c r="AI7" s="6"/>
      <c r="AJ7" s="6"/>
      <c r="AK7" s="6"/>
      <c r="AL7" s="6"/>
      <c r="AM7" s="6"/>
      <c r="AN7" s="6"/>
      <c r="AO7" s="6"/>
      <c r="AP7" s="6"/>
      <c r="AQ7" s="6"/>
      <c r="AR7" s="6"/>
      <c r="AS7" s="6"/>
      <c r="AT7" s="6"/>
      <c r="AU7" s="6"/>
    </row>
    <row r="8" spans="1:51" ht="56.25" x14ac:dyDescent="0.2">
      <c r="A8" s="24"/>
      <c r="B8" s="24"/>
      <c r="C8" s="24"/>
      <c r="D8" s="24" t="s">
        <v>657</v>
      </c>
      <c r="E8" s="29" t="s">
        <v>738</v>
      </c>
      <c r="F8" s="18" t="s">
        <v>1</v>
      </c>
      <c r="G8" s="6" t="s">
        <v>95</v>
      </c>
      <c r="H8" s="6" t="s">
        <v>550</v>
      </c>
      <c r="I8" s="6" t="s">
        <v>103</v>
      </c>
      <c r="J8" s="6" t="s">
        <v>536</v>
      </c>
      <c r="K8" s="6" t="s">
        <v>230</v>
      </c>
      <c r="L8" s="30">
        <v>1493778.54</v>
      </c>
      <c r="M8" s="30">
        <v>1217642.2</v>
      </c>
      <c r="N8" s="30">
        <v>373444.64</v>
      </c>
      <c r="O8" s="6" t="s">
        <v>108</v>
      </c>
      <c r="P8" s="4"/>
      <c r="Q8" s="30"/>
      <c r="R8" s="30"/>
      <c r="S8" s="4" t="s">
        <v>551</v>
      </c>
      <c r="T8" s="6" t="s">
        <v>538</v>
      </c>
      <c r="U8" s="4" t="s">
        <v>539</v>
      </c>
      <c r="V8" s="30">
        <v>2711420.74</v>
      </c>
      <c r="W8" s="30">
        <v>2711420.74</v>
      </c>
      <c r="X8" s="30"/>
      <c r="Y8" s="30"/>
      <c r="Z8" s="7">
        <v>43206</v>
      </c>
      <c r="AA8" s="7">
        <v>43571</v>
      </c>
      <c r="AB8" s="7"/>
      <c r="AC8" s="7"/>
      <c r="AD8" s="7"/>
      <c r="AE8" s="17">
        <v>43368</v>
      </c>
      <c r="AF8" s="6" t="s">
        <v>717</v>
      </c>
      <c r="AG8" s="6" t="s">
        <v>121</v>
      </c>
      <c r="AH8" s="6" t="s">
        <v>126</v>
      </c>
      <c r="AI8" s="6"/>
      <c r="AJ8" s="6"/>
      <c r="AK8" s="6"/>
      <c r="AL8" s="6"/>
      <c r="AM8" s="6"/>
      <c r="AN8" s="6"/>
      <c r="AO8" s="6"/>
      <c r="AP8" s="6"/>
      <c r="AQ8" s="6"/>
      <c r="AR8" s="6"/>
      <c r="AS8" s="6"/>
      <c r="AT8" s="6"/>
      <c r="AU8" s="6"/>
    </row>
    <row r="9" spans="1:51" ht="56.25" x14ac:dyDescent="0.2">
      <c r="A9" s="24"/>
      <c r="B9" s="24"/>
      <c r="C9" s="24"/>
      <c r="D9" s="24" t="s">
        <v>657</v>
      </c>
      <c r="E9" s="29" t="s">
        <v>738</v>
      </c>
      <c r="F9" s="18" t="s">
        <v>1</v>
      </c>
      <c r="G9" s="6" t="s">
        <v>95</v>
      </c>
      <c r="H9" s="6" t="s">
        <v>548</v>
      </c>
      <c r="I9" s="6" t="s">
        <v>103</v>
      </c>
      <c r="J9" s="6" t="s">
        <v>541</v>
      </c>
      <c r="K9" s="6" t="s">
        <v>230</v>
      </c>
      <c r="L9" s="30">
        <v>1483626.54</v>
      </c>
      <c r="M9" s="30">
        <v>733972.88</v>
      </c>
      <c r="N9" s="30">
        <v>289979.11</v>
      </c>
      <c r="O9" s="6" t="s">
        <v>107</v>
      </c>
      <c r="P9" s="4"/>
      <c r="Q9" s="30"/>
      <c r="R9" s="30"/>
      <c r="S9" s="4" t="s">
        <v>549</v>
      </c>
      <c r="T9" s="6" t="s">
        <v>538</v>
      </c>
      <c r="U9" s="4" t="s">
        <v>539</v>
      </c>
      <c r="V9" s="30">
        <v>2217599.42</v>
      </c>
      <c r="W9" s="30">
        <v>2217599.42</v>
      </c>
      <c r="X9" s="30"/>
      <c r="Y9" s="30"/>
      <c r="Z9" s="7">
        <v>43206</v>
      </c>
      <c r="AA9" s="7">
        <v>43601</v>
      </c>
      <c r="AB9" s="7"/>
      <c r="AC9" s="7"/>
      <c r="AD9" s="7"/>
      <c r="AE9" s="17">
        <v>43368</v>
      </c>
      <c r="AF9" s="6" t="s">
        <v>717</v>
      </c>
      <c r="AG9" s="6" t="s">
        <v>121</v>
      </c>
      <c r="AH9" s="6" t="s">
        <v>126</v>
      </c>
      <c r="AI9" s="6"/>
      <c r="AJ9" s="6"/>
      <c r="AK9" s="6"/>
      <c r="AL9" s="6"/>
      <c r="AM9" s="6"/>
      <c r="AN9" s="6"/>
      <c r="AO9" s="6"/>
      <c r="AP9" s="6"/>
      <c r="AQ9" s="6"/>
      <c r="AR9" s="6"/>
      <c r="AS9" s="6"/>
      <c r="AT9" s="6"/>
      <c r="AU9" s="6"/>
    </row>
    <row r="10" spans="1:51" ht="67.5" x14ac:dyDescent="0.2">
      <c r="A10" s="24"/>
      <c r="B10" s="24"/>
      <c r="C10" s="24"/>
      <c r="D10" s="24" t="s">
        <v>657</v>
      </c>
      <c r="E10" s="29" t="s">
        <v>738</v>
      </c>
      <c r="F10" s="18" t="s">
        <v>1</v>
      </c>
      <c r="G10" s="6" t="s">
        <v>96</v>
      </c>
      <c r="H10" s="6" t="s">
        <v>739</v>
      </c>
      <c r="I10" s="6" t="s">
        <v>103</v>
      </c>
      <c r="J10" s="6" t="s">
        <v>610</v>
      </c>
      <c r="K10" s="6" t="s">
        <v>584</v>
      </c>
      <c r="L10" s="30">
        <v>731250</v>
      </c>
      <c r="M10" s="30">
        <v>817860.68</v>
      </c>
      <c r="N10" s="30">
        <v>434307.98</v>
      </c>
      <c r="O10" s="6" t="s">
        <v>108</v>
      </c>
      <c r="P10" s="6" t="s">
        <v>552</v>
      </c>
      <c r="Q10" s="30">
        <v>731250</v>
      </c>
      <c r="R10" s="30">
        <v>434307.98</v>
      </c>
      <c r="S10" s="4" t="s">
        <v>611</v>
      </c>
      <c r="T10" s="6" t="s">
        <v>612</v>
      </c>
      <c r="U10" s="4" t="s">
        <v>613</v>
      </c>
      <c r="V10" s="30">
        <v>1549110.68</v>
      </c>
      <c r="W10" s="30">
        <v>2167901.98</v>
      </c>
      <c r="X10" s="30">
        <v>1792216.86</v>
      </c>
      <c r="Y10" s="30">
        <v>1792216.86</v>
      </c>
      <c r="Z10" s="7" t="s">
        <v>614</v>
      </c>
      <c r="AA10" s="7">
        <v>42347</v>
      </c>
      <c r="AB10" s="7">
        <v>42851</v>
      </c>
      <c r="AC10" s="7">
        <v>42710</v>
      </c>
      <c r="AD10" s="7">
        <v>42730</v>
      </c>
      <c r="AE10" s="7"/>
      <c r="AF10" s="6" t="s">
        <v>119</v>
      </c>
      <c r="AG10" s="6" t="s">
        <v>121</v>
      </c>
      <c r="AH10" s="6" t="s">
        <v>120</v>
      </c>
      <c r="AI10" s="6"/>
      <c r="AJ10" s="6"/>
      <c r="AK10" s="6"/>
      <c r="AL10" s="6"/>
      <c r="AM10" s="6"/>
      <c r="AN10" s="6"/>
      <c r="AO10" s="6"/>
      <c r="AP10" s="6"/>
      <c r="AQ10" s="6"/>
      <c r="AR10" s="6"/>
      <c r="AS10" s="6"/>
      <c r="AT10" s="6"/>
      <c r="AU10" s="6"/>
    </row>
    <row r="11" spans="1:51" ht="56.25" x14ac:dyDescent="0.2">
      <c r="A11" s="24"/>
      <c r="B11" s="24"/>
      <c r="C11" s="24"/>
      <c r="D11" s="24" t="s">
        <v>658</v>
      </c>
      <c r="E11" s="29" t="s">
        <v>738</v>
      </c>
      <c r="F11" s="18" t="s">
        <v>2</v>
      </c>
      <c r="G11" s="6" t="s">
        <v>97</v>
      </c>
      <c r="H11" s="6" t="s">
        <v>452</v>
      </c>
      <c r="I11" s="6" t="s">
        <v>103</v>
      </c>
      <c r="J11" s="6" t="s">
        <v>453</v>
      </c>
      <c r="K11" s="6" t="s">
        <v>454</v>
      </c>
      <c r="L11" s="30">
        <v>1669622.57</v>
      </c>
      <c r="M11" s="30">
        <v>516630.81</v>
      </c>
      <c r="N11" s="30">
        <v>1335698.05</v>
      </c>
      <c r="O11" s="6" t="s">
        <v>107</v>
      </c>
      <c r="P11" s="4"/>
      <c r="Q11" s="30"/>
      <c r="R11" s="30"/>
      <c r="S11" s="4" t="s">
        <v>455</v>
      </c>
      <c r="T11" s="6" t="s">
        <v>456</v>
      </c>
      <c r="U11" s="4" t="s">
        <v>457</v>
      </c>
      <c r="V11" s="30">
        <v>1985680.59</v>
      </c>
      <c r="W11" s="30"/>
      <c r="X11" s="30">
        <v>1019134.79</v>
      </c>
      <c r="Y11" s="30">
        <v>1019134.79</v>
      </c>
      <c r="Z11" s="7">
        <v>42072</v>
      </c>
      <c r="AA11" s="7">
        <v>42225</v>
      </c>
      <c r="AB11" s="7"/>
      <c r="AC11" s="7">
        <v>42530</v>
      </c>
      <c r="AD11" s="7">
        <v>42613</v>
      </c>
      <c r="AE11" s="7">
        <v>42717</v>
      </c>
      <c r="AF11" s="6" t="s">
        <v>110</v>
      </c>
      <c r="AG11" s="6" t="s">
        <v>125</v>
      </c>
      <c r="AH11" s="6" t="s">
        <v>128</v>
      </c>
      <c r="AI11" s="6"/>
      <c r="AJ11" s="6"/>
      <c r="AK11" s="6"/>
      <c r="AL11" s="6"/>
      <c r="AM11" s="6"/>
      <c r="AN11" s="6"/>
      <c r="AO11" s="6"/>
      <c r="AP11" s="6"/>
      <c r="AQ11" s="6"/>
      <c r="AR11" s="6"/>
      <c r="AS11" s="6"/>
      <c r="AT11" s="6"/>
      <c r="AU11" s="6"/>
    </row>
    <row r="12" spans="1:51" ht="90" x14ac:dyDescent="0.2">
      <c r="A12" s="24"/>
      <c r="B12" s="24"/>
      <c r="C12" s="24"/>
      <c r="D12" s="24" t="s">
        <v>659</v>
      </c>
      <c r="E12" s="29" t="s">
        <v>738</v>
      </c>
      <c r="F12" s="18" t="s">
        <v>3</v>
      </c>
      <c r="G12" s="6" t="s">
        <v>100</v>
      </c>
      <c r="H12" s="6" t="s">
        <v>134</v>
      </c>
      <c r="I12" s="6" t="s">
        <v>104</v>
      </c>
      <c r="J12" s="6" t="s">
        <v>135</v>
      </c>
      <c r="K12" s="6" t="s">
        <v>136</v>
      </c>
      <c r="L12" s="30">
        <v>3622413.42</v>
      </c>
      <c r="M12" s="30">
        <v>190654</v>
      </c>
      <c r="N12" s="30">
        <v>3622413.42</v>
      </c>
      <c r="O12" s="6" t="s">
        <v>107</v>
      </c>
      <c r="P12" s="4"/>
      <c r="Q12" s="30"/>
      <c r="R12" s="30"/>
      <c r="S12" s="4" t="s">
        <v>137</v>
      </c>
      <c r="T12" s="6" t="s">
        <v>138</v>
      </c>
      <c r="U12" s="4" t="s">
        <v>139</v>
      </c>
      <c r="V12" s="30">
        <v>2813000</v>
      </c>
      <c r="W12" s="30">
        <v>2813000</v>
      </c>
      <c r="X12" s="30">
        <v>860231.64</v>
      </c>
      <c r="Y12" s="30">
        <v>522672.21</v>
      </c>
      <c r="Z12" s="7">
        <v>43250</v>
      </c>
      <c r="AA12" s="7">
        <v>43360</v>
      </c>
      <c r="AB12" s="7" t="s">
        <v>140</v>
      </c>
      <c r="AC12" s="7">
        <v>43378</v>
      </c>
      <c r="AD12" s="7">
        <v>43404</v>
      </c>
      <c r="AE12" s="7">
        <v>43354</v>
      </c>
      <c r="AF12" s="6" t="s">
        <v>119</v>
      </c>
      <c r="AG12" s="6" t="s">
        <v>124</v>
      </c>
      <c r="AH12" s="6" t="s">
        <v>615</v>
      </c>
      <c r="AI12" s="6"/>
      <c r="AJ12" s="6"/>
      <c r="AK12" s="6"/>
      <c r="AL12" s="6"/>
      <c r="AM12" s="6"/>
      <c r="AN12" s="6"/>
      <c r="AO12" s="6"/>
      <c r="AP12" s="6"/>
      <c r="AQ12" s="6"/>
      <c r="AR12" s="6"/>
      <c r="AS12" s="6"/>
      <c r="AT12" s="6"/>
      <c r="AU12" s="6"/>
    </row>
    <row r="13" spans="1:51" ht="45" x14ac:dyDescent="0.2">
      <c r="A13" s="24"/>
      <c r="B13" s="24"/>
      <c r="C13" s="24"/>
      <c r="D13" s="24" t="s">
        <v>660</v>
      </c>
      <c r="E13" s="29" t="s">
        <v>738</v>
      </c>
      <c r="F13" s="18" t="s">
        <v>4</v>
      </c>
      <c r="G13" s="6" t="s">
        <v>100</v>
      </c>
      <c r="H13" s="6" t="s">
        <v>311</v>
      </c>
      <c r="I13" s="6" t="s">
        <v>105</v>
      </c>
      <c r="J13" s="6"/>
      <c r="K13" s="6"/>
      <c r="L13" s="30"/>
      <c r="M13" s="30"/>
      <c r="N13" s="30"/>
      <c r="O13" s="6"/>
      <c r="P13" s="6" t="s">
        <v>312</v>
      </c>
      <c r="Q13" s="30">
        <v>3995661.84</v>
      </c>
      <c r="R13" s="30">
        <v>3831299.8</v>
      </c>
      <c r="S13" s="4" t="s">
        <v>313</v>
      </c>
      <c r="T13" s="6" t="s">
        <v>314</v>
      </c>
      <c r="U13" s="4" t="s">
        <v>315</v>
      </c>
      <c r="V13" s="30">
        <v>3995661.84</v>
      </c>
      <c r="W13" s="30">
        <v>3995661.84</v>
      </c>
      <c r="X13" s="30">
        <v>3831299.8</v>
      </c>
      <c r="Y13" s="30">
        <v>3831299.8</v>
      </c>
      <c r="Z13" s="7">
        <v>43158</v>
      </c>
      <c r="AA13" s="7">
        <v>43366</v>
      </c>
      <c r="AB13" s="7">
        <v>43547</v>
      </c>
      <c r="AC13" s="7">
        <v>43495</v>
      </c>
      <c r="AD13" s="7">
        <v>43490</v>
      </c>
      <c r="AE13" s="7">
        <v>43374</v>
      </c>
      <c r="AF13" s="6" t="s">
        <v>115</v>
      </c>
      <c r="AG13" s="6" t="s">
        <v>125</v>
      </c>
      <c r="AH13" s="6" t="s">
        <v>615</v>
      </c>
      <c r="AI13" s="6"/>
      <c r="AJ13" s="6"/>
      <c r="AK13" s="6"/>
      <c r="AL13" s="6"/>
      <c r="AM13" s="6"/>
      <c r="AN13" s="6"/>
      <c r="AO13" s="6"/>
      <c r="AP13" s="6"/>
      <c r="AQ13" s="6"/>
      <c r="AR13" s="6"/>
      <c r="AS13" s="6"/>
      <c r="AT13" s="6"/>
      <c r="AU13" s="6"/>
    </row>
    <row r="14" spans="1:51" ht="45" x14ac:dyDescent="0.2">
      <c r="A14" s="24"/>
      <c r="B14" s="24"/>
      <c r="C14" s="24"/>
      <c r="D14" s="24" t="s">
        <v>660</v>
      </c>
      <c r="E14" s="29" t="s">
        <v>738</v>
      </c>
      <c r="F14" s="18" t="s">
        <v>4</v>
      </c>
      <c r="G14" s="6" t="s">
        <v>100</v>
      </c>
      <c r="H14" s="6" t="s">
        <v>316</v>
      </c>
      <c r="I14" s="6" t="s">
        <v>105</v>
      </c>
      <c r="J14" s="6"/>
      <c r="K14" s="6"/>
      <c r="L14" s="30"/>
      <c r="M14" s="30"/>
      <c r="N14" s="30"/>
      <c r="O14" s="6"/>
      <c r="P14" s="6" t="s">
        <v>312</v>
      </c>
      <c r="Q14" s="30">
        <v>1665056.29</v>
      </c>
      <c r="R14" s="30">
        <v>173521.29</v>
      </c>
      <c r="S14" s="4" t="s">
        <v>317</v>
      </c>
      <c r="T14" s="6" t="s">
        <v>314</v>
      </c>
      <c r="U14" s="4" t="s">
        <v>315</v>
      </c>
      <c r="V14" s="30">
        <v>1665056.29</v>
      </c>
      <c r="W14" s="30">
        <v>1665056.29</v>
      </c>
      <c r="X14" s="30">
        <v>173521.29</v>
      </c>
      <c r="Y14" s="30">
        <v>138393.51</v>
      </c>
      <c r="Z14" s="7">
        <v>43158</v>
      </c>
      <c r="AA14" s="7">
        <v>43305</v>
      </c>
      <c r="AB14" s="7">
        <v>43547</v>
      </c>
      <c r="AC14" s="7">
        <v>43416</v>
      </c>
      <c r="AD14" s="7">
        <v>43262</v>
      </c>
      <c r="AE14" s="7">
        <v>43250</v>
      </c>
      <c r="AF14" s="6" t="s">
        <v>115</v>
      </c>
      <c r="AG14" s="6" t="s">
        <v>121</v>
      </c>
      <c r="AH14" s="6" t="s">
        <v>615</v>
      </c>
      <c r="AI14" s="6"/>
      <c r="AJ14" s="6"/>
      <c r="AK14" s="6"/>
      <c r="AL14" s="6"/>
      <c r="AM14" s="6"/>
      <c r="AN14" s="6"/>
      <c r="AO14" s="6"/>
      <c r="AP14" s="6"/>
      <c r="AQ14" s="6"/>
      <c r="AR14" s="6"/>
      <c r="AS14" s="6"/>
      <c r="AT14" s="6"/>
      <c r="AU14" s="6"/>
    </row>
    <row r="15" spans="1:51" ht="67.5" x14ac:dyDescent="0.2">
      <c r="A15" s="24"/>
      <c r="B15" s="24"/>
      <c r="C15" s="24"/>
      <c r="D15" s="24" t="s">
        <v>661</v>
      </c>
      <c r="E15" s="29" t="s">
        <v>738</v>
      </c>
      <c r="F15" s="18" t="s">
        <v>5</v>
      </c>
      <c r="G15" s="6" t="s">
        <v>95</v>
      </c>
      <c r="H15" s="6" t="s">
        <v>228</v>
      </c>
      <c r="I15" s="6" t="s">
        <v>103</v>
      </c>
      <c r="J15" s="6" t="s">
        <v>229</v>
      </c>
      <c r="K15" s="6" t="s">
        <v>230</v>
      </c>
      <c r="L15" s="30">
        <v>3533677.65</v>
      </c>
      <c r="M15" s="30"/>
      <c r="N15" s="30">
        <v>3017485.78</v>
      </c>
      <c r="O15" s="6" t="s">
        <v>107</v>
      </c>
      <c r="P15" s="4"/>
      <c r="Q15" s="30"/>
      <c r="R15" s="30"/>
      <c r="S15" s="6" t="s">
        <v>231</v>
      </c>
      <c r="T15" s="6" t="s">
        <v>232</v>
      </c>
      <c r="U15" s="4" t="s">
        <v>233</v>
      </c>
      <c r="V15" s="30">
        <v>3017485.78</v>
      </c>
      <c r="W15" s="30">
        <v>3233712.48</v>
      </c>
      <c r="X15" s="30">
        <v>1052579.81</v>
      </c>
      <c r="Y15" s="30">
        <v>1052579.81</v>
      </c>
      <c r="Z15" s="7">
        <v>42494</v>
      </c>
      <c r="AA15" s="7">
        <v>43214</v>
      </c>
      <c r="AB15" s="7">
        <v>43590</v>
      </c>
      <c r="AC15" s="7">
        <v>43493</v>
      </c>
      <c r="AD15" s="7">
        <v>43510</v>
      </c>
      <c r="AE15" s="7">
        <v>43280</v>
      </c>
      <c r="AF15" s="6" t="s">
        <v>743</v>
      </c>
      <c r="AG15" s="6" t="s">
        <v>125</v>
      </c>
      <c r="AH15" s="6" t="s">
        <v>615</v>
      </c>
      <c r="AI15" s="6"/>
      <c r="AJ15" s="6"/>
      <c r="AK15" s="6"/>
      <c r="AL15" s="6"/>
      <c r="AM15" s="6"/>
      <c r="AN15" s="6"/>
      <c r="AO15" s="6"/>
      <c r="AP15" s="6"/>
      <c r="AQ15" s="6"/>
      <c r="AR15" s="6"/>
      <c r="AS15" s="6"/>
      <c r="AT15" s="6"/>
      <c r="AU15" s="6"/>
    </row>
    <row r="16" spans="1:51" ht="33.75" x14ac:dyDescent="0.2">
      <c r="A16" s="24"/>
      <c r="B16" s="24"/>
      <c r="C16" s="24"/>
      <c r="D16" s="24" t="s">
        <v>662</v>
      </c>
      <c r="E16" s="29" t="s">
        <v>738</v>
      </c>
      <c r="F16" s="18" t="s">
        <v>6</v>
      </c>
      <c r="G16" s="6" t="s">
        <v>100</v>
      </c>
      <c r="H16" s="6" t="s">
        <v>234</v>
      </c>
      <c r="I16" s="6" t="s">
        <v>105</v>
      </c>
      <c r="J16" s="6"/>
      <c r="K16" s="6"/>
      <c r="L16" s="30"/>
      <c r="M16" s="30"/>
      <c r="N16" s="30"/>
      <c r="O16" s="6"/>
      <c r="P16" s="6" t="s">
        <v>235</v>
      </c>
      <c r="Q16" s="30">
        <v>1440000</v>
      </c>
      <c r="R16" s="30">
        <v>1297666.94</v>
      </c>
      <c r="S16" s="4" t="s">
        <v>236</v>
      </c>
      <c r="T16" s="6" t="s">
        <v>237</v>
      </c>
      <c r="U16" s="4" t="s">
        <v>238</v>
      </c>
      <c r="V16" s="30">
        <v>1600784.24</v>
      </c>
      <c r="W16" s="30">
        <v>1600784.24</v>
      </c>
      <c r="X16" s="30">
        <v>1442558.88</v>
      </c>
      <c r="Y16" s="30">
        <v>1442558.88</v>
      </c>
      <c r="Z16" s="7">
        <v>42531</v>
      </c>
      <c r="AA16" s="7">
        <v>42651</v>
      </c>
      <c r="AB16" s="7">
        <v>42951</v>
      </c>
      <c r="AC16" s="7">
        <v>42751</v>
      </c>
      <c r="AD16" s="7">
        <v>42816</v>
      </c>
      <c r="AE16" s="7">
        <v>42751</v>
      </c>
      <c r="AF16" s="6" t="s">
        <v>117</v>
      </c>
      <c r="AG16" s="6" t="s">
        <v>125</v>
      </c>
      <c r="AH16" s="6" t="s">
        <v>615</v>
      </c>
      <c r="AI16" s="6"/>
      <c r="AJ16" s="6"/>
      <c r="AK16" s="6"/>
      <c r="AL16" s="6"/>
      <c r="AM16" s="6"/>
      <c r="AN16" s="6"/>
      <c r="AO16" s="6"/>
      <c r="AP16" s="6"/>
      <c r="AQ16" s="6"/>
      <c r="AR16" s="6"/>
      <c r="AS16" s="6"/>
      <c r="AT16" s="6"/>
      <c r="AU16" s="6"/>
    </row>
    <row r="17" spans="1:48" ht="67.5" x14ac:dyDescent="0.2">
      <c r="A17" s="24"/>
      <c r="B17" s="24"/>
      <c r="C17" s="24"/>
      <c r="D17" s="24" t="s">
        <v>663</v>
      </c>
      <c r="E17" s="29" t="s">
        <v>738</v>
      </c>
      <c r="F17" s="18" t="s">
        <v>7</v>
      </c>
      <c r="G17" s="6" t="s">
        <v>95</v>
      </c>
      <c r="H17" s="6" t="s">
        <v>264</v>
      </c>
      <c r="I17" s="6" t="s">
        <v>103</v>
      </c>
      <c r="J17" s="6" t="s">
        <v>265</v>
      </c>
      <c r="K17" s="6" t="s">
        <v>266</v>
      </c>
      <c r="L17" s="30">
        <v>3535678.49</v>
      </c>
      <c r="M17" s="30">
        <v>0</v>
      </c>
      <c r="N17" s="30">
        <v>3215647.74</v>
      </c>
      <c r="O17" s="6" t="s">
        <v>107</v>
      </c>
      <c r="P17" s="4"/>
      <c r="Q17" s="30"/>
      <c r="R17" s="30"/>
      <c r="S17" s="4" t="s">
        <v>267</v>
      </c>
      <c r="T17" s="6" t="s">
        <v>268</v>
      </c>
      <c r="U17" s="4" t="s">
        <v>146</v>
      </c>
      <c r="V17" s="30">
        <v>3515846.87</v>
      </c>
      <c r="W17" s="30"/>
      <c r="X17" s="30">
        <v>3215647.74</v>
      </c>
      <c r="Y17" s="30">
        <v>3215647.74</v>
      </c>
      <c r="Z17" s="7">
        <v>42062</v>
      </c>
      <c r="AA17" s="7">
        <v>42335</v>
      </c>
      <c r="AB17" s="7">
        <v>43606</v>
      </c>
      <c r="AC17" s="7">
        <v>43401</v>
      </c>
      <c r="AD17" s="7">
        <v>43403</v>
      </c>
      <c r="AE17" s="7">
        <v>43403</v>
      </c>
      <c r="AF17" s="6" t="s">
        <v>718</v>
      </c>
      <c r="AG17" s="6" t="s">
        <v>125</v>
      </c>
      <c r="AH17" s="6" t="s">
        <v>120</v>
      </c>
      <c r="AI17" s="6"/>
      <c r="AJ17" s="6"/>
      <c r="AK17" s="6"/>
      <c r="AL17" s="6"/>
      <c r="AM17" s="6"/>
      <c r="AN17" s="6"/>
      <c r="AO17" s="6"/>
      <c r="AP17" s="6"/>
      <c r="AQ17" s="6"/>
      <c r="AR17" s="6"/>
      <c r="AS17" s="6"/>
      <c r="AT17" s="6"/>
      <c r="AU17" s="6"/>
    </row>
    <row r="18" spans="1:48" ht="33.75" x14ac:dyDescent="0.2">
      <c r="A18" s="24"/>
      <c r="B18" s="24"/>
      <c r="C18" s="24"/>
      <c r="D18" s="24" t="s">
        <v>664</v>
      </c>
      <c r="E18" s="29" t="s">
        <v>738</v>
      </c>
      <c r="F18" s="18" t="s">
        <v>8</v>
      </c>
      <c r="G18" s="6" t="s">
        <v>98</v>
      </c>
      <c r="H18" s="6" t="s">
        <v>466</v>
      </c>
      <c r="I18" s="6" t="s">
        <v>103</v>
      </c>
      <c r="J18" s="6">
        <v>4500046670</v>
      </c>
      <c r="K18" s="6" t="s">
        <v>459</v>
      </c>
      <c r="L18" s="30">
        <v>11028444.130000001</v>
      </c>
      <c r="M18" s="30">
        <v>2256570.67</v>
      </c>
      <c r="N18" s="30">
        <v>0</v>
      </c>
      <c r="O18" s="6" t="s">
        <v>107</v>
      </c>
      <c r="P18" s="4"/>
      <c r="Q18" s="30"/>
      <c r="R18" s="30"/>
      <c r="S18" s="4" t="s">
        <v>467</v>
      </c>
      <c r="T18" s="6" t="s">
        <v>468</v>
      </c>
      <c r="U18" s="4" t="s">
        <v>438</v>
      </c>
      <c r="V18" s="30">
        <v>13285014.800000001</v>
      </c>
      <c r="W18" s="30">
        <v>13285014.800000001</v>
      </c>
      <c r="X18" s="30">
        <v>1024431.67</v>
      </c>
      <c r="Y18" s="30"/>
      <c r="Z18" s="7">
        <v>43438</v>
      </c>
      <c r="AA18" s="7">
        <v>43737</v>
      </c>
      <c r="AB18" s="7">
        <v>43737</v>
      </c>
      <c r="AC18" s="7">
        <v>43466</v>
      </c>
      <c r="AD18" s="7"/>
      <c r="AE18" s="7">
        <v>43462</v>
      </c>
      <c r="AF18" s="6" t="s">
        <v>743</v>
      </c>
      <c r="AG18" s="6" t="s">
        <v>125</v>
      </c>
      <c r="AH18" s="6" t="s">
        <v>615</v>
      </c>
      <c r="AI18" s="6"/>
      <c r="AJ18" s="6"/>
      <c r="AK18" s="6"/>
      <c r="AL18" s="6"/>
      <c r="AM18" s="6"/>
      <c r="AN18" s="6"/>
      <c r="AO18" s="6"/>
      <c r="AP18" s="6"/>
      <c r="AQ18" s="6"/>
      <c r="AR18" s="6"/>
      <c r="AS18" s="6"/>
      <c r="AT18" s="6"/>
      <c r="AU18" s="6"/>
    </row>
    <row r="19" spans="1:48" ht="33.75" x14ac:dyDescent="0.25">
      <c r="A19" s="24"/>
      <c r="B19" s="24"/>
      <c r="C19" s="24"/>
      <c r="D19" s="24" t="s">
        <v>664</v>
      </c>
      <c r="E19" s="29" t="s">
        <v>738</v>
      </c>
      <c r="F19" s="18" t="s">
        <v>8</v>
      </c>
      <c r="G19" s="6" t="s">
        <v>101</v>
      </c>
      <c r="H19" s="6" t="s">
        <v>469</v>
      </c>
      <c r="I19" s="6" t="s">
        <v>104</v>
      </c>
      <c r="J19" s="6"/>
      <c r="K19" s="6"/>
      <c r="L19" s="30"/>
      <c r="M19" s="30"/>
      <c r="N19" s="30"/>
      <c r="O19" s="6"/>
      <c r="P19" s="4"/>
      <c r="Q19" s="30"/>
      <c r="R19" s="30"/>
      <c r="S19" s="4" t="s">
        <v>470</v>
      </c>
      <c r="T19" s="6" t="s">
        <v>471</v>
      </c>
      <c r="U19" s="4" t="s">
        <v>472</v>
      </c>
      <c r="V19" s="30">
        <v>1752399.03</v>
      </c>
      <c r="W19" s="30"/>
      <c r="X19" s="30">
        <v>716880.63</v>
      </c>
      <c r="Y19" s="30">
        <v>663625.81000000006</v>
      </c>
      <c r="Z19" s="7">
        <v>43244</v>
      </c>
      <c r="AA19" s="7">
        <v>43520</v>
      </c>
      <c r="AB19" s="7">
        <f>AA19+150</f>
        <v>43670</v>
      </c>
      <c r="AC19" s="7">
        <v>43501</v>
      </c>
      <c r="AD19" s="7">
        <v>43462</v>
      </c>
      <c r="AE19" s="7">
        <v>43462</v>
      </c>
      <c r="AF19" s="6" t="s">
        <v>114</v>
      </c>
      <c r="AG19" s="6" t="s">
        <v>125</v>
      </c>
      <c r="AH19" s="6" t="s">
        <v>120</v>
      </c>
      <c r="AI19" s="6"/>
      <c r="AJ19" s="6"/>
      <c r="AK19" s="6"/>
      <c r="AL19" s="6"/>
      <c r="AM19" s="6"/>
      <c r="AN19" s="6"/>
      <c r="AO19" s="6"/>
      <c r="AP19" s="6"/>
      <c r="AQ19" s="6"/>
      <c r="AR19" s="6"/>
      <c r="AS19" s="6"/>
      <c r="AT19" s="6"/>
      <c r="AU19" s="6"/>
      <c r="AV19"/>
    </row>
    <row r="20" spans="1:48" ht="78.75" x14ac:dyDescent="0.2">
      <c r="A20" s="24"/>
      <c r="B20" s="24"/>
      <c r="C20" s="24"/>
      <c r="D20" s="24" t="s">
        <v>665</v>
      </c>
      <c r="E20" s="29" t="s">
        <v>738</v>
      </c>
      <c r="F20" s="18" t="s">
        <v>9</v>
      </c>
      <c r="G20" s="6" t="s">
        <v>95</v>
      </c>
      <c r="H20" s="6" t="s">
        <v>399</v>
      </c>
      <c r="I20" s="6" t="s">
        <v>104</v>
      </c>
      <c r="J20" s="6"/>
      <c r="K20" s="6" t="s">
        <v>400</v>
      </c>
      <c r="L20" s="30"/>
      <c r="M20" s="30"/>
      <c r="N20" s="30"/>
      <c r="O20" s="6"/>
      <c r="P20" s="4"/>
      <c r="Q20" s="30"/>
      <c r="R20" s="30"/>
      <c r="S20" s="4" t="s">
        <v>401</v>
      </c>
      <c r="T20" s="6" t="s">
        <v>402</v>
      </c>
      <c r="U20" s="4" t="s">
        <v>403</v>
      </c>
      <c r="V20" s="30">
        <v>3347739.39</v>
      </c>
      <c r="W20" s="30">
        <v>3584069.83</v>
      </c>
      <c r="X20" s="30">
        <v>2226219.84</v>
      </c>
      <c r="Y20" s="30">
        <v>2214515.77</v>
      </c>
      <c r="Z20" s="7">
        <v>42432</v>
      </c>
      <c r="AA20" s="7">
        <v>42791</v>
      </c>
      <c r="AB20" s="7">
        <v>43120</v>
      </c>
      <c r="AC20" s="7">
        <v>43105</v>
      </c>
      <c r="AD20" s="7">
        <v>43301</v>
      </c>
      <c r="AE20" s="17">
        <v>43404</v>
      </c>
      <c r="AF20" s="6" t="s">
        <v>117</v>
      </c>
      <c r="AG20" s="6" t="s">
        <v>125</v>
      </c>
      <c r="AH20" s="6" t="s">
        <v>615</v>
      </c>
      <c r="AI20" s="6"/>
      <c r="AJ20" s="6"/>
      <c r="AK20" s="6"/>
      <c r="AL20" s="6"/>
      <c r="AM20" s="6"/>
      <c r="AN20" s="6"/>
      <c r="AO20" s="6"/>
      <c r="AP20" s="6"/>
      <c r="AQ20" s="6"/>
      <c r="AR20" s="6"/>
      <c r="AS20" s="6"/>
      <c r="AT20" s="6"/>
      <c r="AU20" s="6"/>
    </row>
    <row r="21" spans="1:48" ht="33.75" x14ac:dyDescent="0.2">
      <c r="A21" s="24"/>
      <c r="B21" s="24"/>
      <c r="C21" s="24"/>
      <c r="D21" s="24" t="s">
        <v>666</v>
      </c>
      <c r="E21" s="29" t="s">
        <v>738</v>
      </c>
      <c r="F21" s="18" t="s">
        <v>10</v>
      </c>
      <c r="G21" s="6" t="s">
        <v>101</v>
      </c>
      <c r="H21" s="6" t="s">
        <v>594</v>
      </c>
      <c r="I21" s="6" t="s">
        <v>103</v>
      </c>
      <c r="J21" s="6" t="s">
        <v>595</v>
      </c>
      <c r="K21" s="6" t="s">
        <v>254</v>
      </c>
      <c r="L21" s="30">
        <v>2129000</v>
      </c>
      <c r="M21" s="30">
        <v>481971.75</v>
      </c>
      <c r="N21" s="30">
        <v>1909000</v>
      </c>
      <c r="O21" s="6" t="s">
        <v>107</v>
      </c>
      <c r="P21" s="4"/>
      <c r="Q21" s="30"/>
      <c r="R21" s="30"/>
      <c r="S21" s="4" t="s">
        <v>596</v>
      </c>
      <c r="T21" s="6" t="s">
        <v>597</v>
      </c>
      <c r="U21" s="4" t="s">
        <v>598</v>
      </c>
      <c r="V21" s="30">
        <v>2499536.5499999998</v>
      </c>
      <c r="W21" s="30">
        <v>2610971.75</v>
      </c>
      <c r="X21" s="30">
        <v>2311224.36</v>
      </c>
      <c r="Y21" s="30">
        <v>2311224.36</v>
      </c>
      <c r="Z21" s="7">
        <v>41792</v>
      </c>
      <c r="AA21" s="7">
        <v>42187</v>
      </c>
      <c r="AB21" s="7">
        <v>43643</v>
      </c>
      <c r="AC21" s="7">
        <v>42774</v>
      </c>
      <c r="AD21" s="7">
        <v>42774</v>
      </c>
      <c r="AE21" s="7">
        <v>42563</v>
      </c>
      <c r="AF21" s="6" t="s">
        <v>118</v>
      </c>
      <c r="AG21" s="6" t="s">
        <v>125</v>
      </c>
      <c r="AH21" s="6" t="s">
        <v>127</v>
      </c>
      <c r="AI21" s="6"/>
      <c r="AJ21" s="6"/>
      <c r="AK21" s="6" t="s">
        <v>121</v>
      </c>
      <c r="AL21" s="6"/>
      <c r="AM21" s="6"/>
      <c r="AN21" s="6"/>
      <c r="AO21" s="6"/>
      <c r="AP21" s="6"/>
      <c r="AQ21" s="6"/>
      <c r="AR21" s="6"/>
      <c r="AS21" s="6"/>
      <c r="AT21" s="6"/>
      <c r="AU21" s="6"/>
    </row>
    <row r="22" spans="1:48" ht="101.25" x14ac:dyDescent="0.2">
      <c r="A22" s="24"/>
      <c r="B22" s="24"/>
      <c r="C22" s="24"/>
      <c r="D22" s="24" t="s">
        <v>667</v>
      </c>
      <c r="E22" s="29" t="s">
        <v>738</v>
      </c>
      <c r="F22" s="18" t="s">
        <v>11</v>
      </c>
      <c r="G22" s="6" t="s">
        <v>97</v>
      </c>
      <c r="H22" s="6" t="s">
        <v>616</v>
      </c>
      <c r="I22" s="6" t="s">
        <v>103</v>
      </c>
      <c r="J22" s="6" t="s">
        <v>617</v>
      </c>
      <c r="K22" s="6" t="s">
        <v>618</v>
      </c>
      <c r="L22" s="30">
        <v>1045052.6</v>
      </c>
      <c r="M22" s="30">
        <v>37855.85</v>
      </c>
      <c r="N22" s="30">
        <v>999771.81</v>
      </c>
      <c r="O22" s="6" t="s">
        <v>108</v>
      </c>
      <c r="P22" s="4"/>
      <c r="Q22" s="30"/>
      <c r="R22" s="30"/>
      <c r="S22" s="4" t="s">
        <v>619</v>
      </c>
      <c r="T22" s="6" t="s">
        <v>620</v>
      </c>
      <c r="U22" s="4" t="s">
        <v>621</v>
      </c>
      <c r="V22" s="30">
        <v>1518804.68</v>
      </c>
      <c r="W22" s="30">
        <v>1556660.53</v>
      </c>
      <c r="X22" s="30">
        <v>999771.81</v>
      </c>
      <c r="Y22" s="30">
        <v>999771.81</v>
      </c>
      <c r="Z22" s="7">
        <v>41404</v>
      </c>
      <c r="AA22" s="7">
        <f>Z22+360</f>
        <v>41764</v>
      </c>
      <c r="AB22" s="7">
        <v>43018</v>
      </c>
      <c r="AC22" s="7">
        <v>42289</v>
      </c>
      <c r="AD22" s="7">
        <v>42289</v>
      </c>
      <c r="AE22" s="7">
        <v>42325</v>
      </c>
      <c r="AF22" s="6" t="s">
        <v>744</v>
      </c>
      <c r="AG22" s="6" t="s">
        <v>124</v>
      </c>
      <c r="AH22" s="6" t="s">
        <v>615</v>
      </c>
      <c r="AI22" s="6"/>
      <c r="AJ22" s="6"/>
      <c r="AK22" s="6"/>
      <c r="AL22" s="6"/>
      <c r="AM22" s="6"/>
      <c r="AN22" s="6"/>
      <c r="AO22" s="6"/>
      <c r="AP22" s="6"/>
      <c r="AQ22" s="6"/>
      <c r="AR22" s="6"/>
      <c r="AS22" s="6"/>
      <c r="AT22" s="6"/>
      <c r="AU22" s="6"/>
    </row>
    <row r="23" spans="1:48" ht="101.25" x14ac:dyDescent="0.2">
      <c r="A23" s="24"/>
      <c r="B23" s="24"/>
      <c r="C23" s="24"/>
      <c r="D23" s="24" t="s">
        <v>668</v>
      </c>
      <c r="E23" s="29" t="s">
        <v>738</v>
      </c>
      <c r="F23" s="18" t="s">
        <v>12</v>
      </c>
      <c r="G23" s="6" t="s">
        <v>98</v>
      </c>
      <c r="H23" s="6" t="s">
        <v>422</v>
      </c>
      <c r="I23" s="6" t="s">
        <v>103</v>
      </c>
      <c r="J23" s="6" t="s">
        <v>419</v>
      </c>
      <c r="K23" s="6" t="s">
        <v>420</v>
      </c>
      <c r="L23" s="30">
        <v>42306801.57</v>
      </c>
      <c r="M23" s="30"/>
      <c r="N23" s="30">
        <v>24579014.690000001</v>
      </c>
      <c r="O23" s="6" t="s">
        <v>107</v>
      </c>
      <c r="P23" s="4"/>
      <c r="Q23" s="30"/>
      <c r="R23" s="30"/>
      <c r="S23" s="4">
        <v>21908</v>
      </c>
      <c r="T23" s="6" t="s">
        <v>421</v>
      </c>
      <c r="U23" s="6" t="s">
        <v>423</v>
      </c>
      <c r="V23" s="30">
        <v>42306801.57</v>
      </c>
      <c r="W23" s="30"/>
      <c r="X23" s="30">
        <v>24579014.690000001</v>
      </c>
      <c r="Y23" s="30">
        <v>26677399.23</v>
      </c>
      <c r="Z23" s="7">
        <v>42152</v>
      </c>
      <c r="AA23" s="7">
        <v>42872</v>
      </c>
      <c r="AB23" s="7"/>
      <c r="AC23" s="7">
        <v>43026</v>
      </c>
      <c r="AD23" s="7"/>
      <c r="AE23" s="7"/>
      <c r="AF23" s="6" t="s">
        <v>641</v>
      </c>
      <c r="AG23" s="6" t="s">
        <v>125</v>
      </c>
      <c r="AH23" s="6" t="s">
        <v>128</v>
      </c>
      <c r="AI23" s="6"/>
      <c r="AJ23" s="6"/>
      <c r="AK23" s="6"/>
      <c r="AL23" s="6"/>
      <c r="AM23" s="6"/>
      <c r="AN23" s="6"/>
      <c r="AO23" s="6"/>
      <c r="AP23" s="6"/>
      <c r="AQ23" s="6"/>
      <c r="AR23" s="6"/>
      <c r="AS23" s="6"/>
      <c r="AT23" s="6"/>
      <c r="AU23" s="6"/>
    </row>
    <row r="24" spans="1:48" ht="101.25" x14ac:dyDescent="0.2">
      <c r="A24" s="24"/>
      <c r="B24" s="24"/>
      <c r="C24" s="24"/>
      <c r="D24" s="24" t="s">
        <v>668</v>
      </c>
      <c r="E24" s="29" t="s">
        <v>738</v>
      </c>
      <c r="F24" s="18" t="s">
        <v>12</v>
      </c>
      <c r="G24" s="6" t="s">
        <v>100</v>
      </c>
      <c r="H24" s="6" t="s">
        <v>430</v>
      </c>
      <c r="I24" s="6" t="s">
        <v>105</v>
      </c>
      <c r="J24" s="6"/>
      <c r="K24" s="6"/>
      <c r="L24" s="30"/>
      <c r="M24" s="30"/>
      <c r="N24" s="30"/>
      <c r="O24" s="6"/>
      <c r="P24" s="6" t="s">
        <v>431</v>
      </c>
      <c r="Q24" s="30">
        <v>7889630.7300000004</v>
      </c>
      <c r="R24" s="30">
        <v>7889630.7300000004</v>
      </c>
      <c r="S24" s="16">
        <v>22550</v>
      </c>
      <c r="T24" s="6" t="s">
        <v>432</v>
      </c>
      <c r="U24" s="4" t="s">
        <v>433</v>
      </c>
      <c r="V24" s="30">
        <v>19875079.190000001</v>
      </c>
      <c r="W24" s="30">
        <v>22650913.879999999</v>
      </c>
      <c r="X24" s="30">
        <v>21613320.140000001</v>
      </c>
      <c r="Y24" s="30">
        <v>19940568.98</v>
      </c>
      <c r="Z24" s="7">
        <v>42803</v>
      </c>
      <c r="AA24" s="36" t="s">
        <v>434</v>
      </c>
      <c r="AB24" s="7"/>
      <c r="AC24" s="7">
        <v>43374</v>
      </c>
      <c r="AD24" s="7">
        <v>43279</v>
      </c>
      <c r="AE24" s="7"/>
      <c r="AF24" s="6" t="s">
        <v>741</v>
      </c>
      <c r="AG24" s="6" t="s">
        <v>121</v>
      </c>
      <c r="AH24" s="6" t="s">
        <v>126</v>
      </c>
      <c r="AI24" s="6" t="s">
        <v>653</v>
      </c>
      <c r="AJ24" s="6" t="s">
        <v>654</v>
      </c>
      <c r="AK24" s="6"/>
      <c r="AL24" s="6"/>
      <c r="AM24" s="6"/>
      <c r="AN24" s="6"/>
      <c r="AO24" s="6"/>
      <c r="AP24" s="6"/>
      <c r="AQ24" s="6"/>
      <c r="AR24" s="6"/>
      <c r="AS24" s="6"/>
      <c r="AT24" s="6"/>
      <c r="AU24" s="6"/>
    </row>
    <row r="25" spans="1:48" ht="67.5" x14ac:dyDescent="0.2">
      <c r="A25" s="24"/>
      <c r="B25" s="24"/>
      <c r="C25" s="24"/>
      <c r="D25" s="24" t="s">
        <v>668</v>
      </c>
      <c r="E25" s="29" t="s">
        <v>738</v>
      </c>
      <c r="F25" s="18" t="s">
        <v>12</v>
      </c>
      <c r="G25" s="6" t="s">
        <v>98</v>
      </c>
      <c r="H25" s="6" t="s">
        <v>409</v>
      </c>
      <c r="I25" s="6" t="s">
        <v>103</v>
      </c>
      <c r="J25" s="6" t="s">
        <v>410</v>
      </c>
      <c r="K25" s="6"/>
      <c r="L25" s="30"/>
      <c r="M25" s="30"/>
      <c r="N25" s="30"/>
      <c r="O25" s="6" t="s">
        <v>107</v>
      </c>
      <c r="P25" s="4"/>
      <c r="Q25" s="30"/>
      <c r="R25" s="30"/>
      <c r="S25" s="4">
        <v>20520</v>
      </c>
      <c r="T25" s="6" t="s">
        <v>411</v>
      </c>
      <c r="U25" s="4" t="s">
        <v>412</v>
      </c>
      <c r="V25" s="30">
        <v>14309144.880000001</v>
      </c>
      <c r="W25" s="30">
        <v>13589387.189999999</v>
      </c>
      <c r="X25" s="30"/>
      <c r="Y25" s="30"/>
      <c r="Z25" s="7">
        <v>41260</v>
      </c>
      <c r="AA25" s="7">
        <v>41797</v>
      </c>
      <c r="AB25" s="7">
        <v>43650</v>
      </c>
      <c r="AC25" s="36" t="s">
        <v>413</v>
      </c>
      <c r="AD25" s="7"/>
      <c r="AE25" s="7">
        <v>43164</v>
      </c>
      <c r="AF25" s="6" t="s">
        <v>113</v>
      </c>
      <c r="AG25" s="6" t="s">
        <v>125</v>
      </c>
      <c r="AH25" s="6" t="s">
        <v>128</v>
      </c>
      <c r="AI25" s="6"/>
      <c r="AJ25" s="6"/>
      <c r="AK25" s="6"/>
      <c r="AL25" s="6"/>
      <c r="AM25" s="6"/>
      <c r="AN25" s="6"/>
      <c r="AO25" s="6"/>
      <c r="AP25" s="6"/>
      <c r="AQ25" s="6"/>
      <c r="AR25" s="6"/>
      <c r="AS25" s="6"/>
      <c r="AT25" s="6"/>
      <c r="AU25" s="6"/>
    </row>
    <row r="26" spans="1:48" ht="101.25" x14ac:dyDescent="0.2">
      <c r="A26" s="24"/>
      <c r="B26" s="24"/>
      <c r="C26" s="24"/>
      <c r="D26" s="24" t="s">
        <v>668</v>
      </c>
      <c r="E26" s="29" t="s">
        <v>738</v>
      </c>
      <c r="F26" s="18" t="s">
        <v>12</v>
      </c>
      <c r="G26" s="6" t="s">
        <v>98</v>
      </c>
      <c r="H26" s="6" t="s">
        <v>425</v>
      </c>
      <c r="I26" s="6" t="s">
        <v>103</v>
      </c>
      <c r="J26" s="6" t="s">
        <v>426</v>
      </c>
      <c r="K26" s="6" t="s">
        <v>424</v>
      </c>
      <c r="L26" s="30">
        <v>5846296.7999999998</v>
      </c>
      <c r="M26" s="30"/>
      <c r="N26" s="30"/>
      <c r="O26" s="6" t="s">
        <v>107</v>
      </c>
      <c r="P26" s="4"/>
      <c r="Q26" s="30"/>
      <c r="R26" s="30"/>
      <c r="S26" s="4">
        <v>22007</v>
      </c>
      <c r="T26" s="6" t="s">
        <v>427</v>
      </c>
      <c r="U26" s="4" t="s">
        <v>428</v>
      </c>
      <c r="V26" s="31" t="s">
        <v>429</v>
      </c>
      <c r="W26" s="30"/>
      <c r="X26" s="30"/>
      <c r="Y26" s="30"/>
      <c r="Z26" s="7"/>
      <c r="AA26" s="7"/>
      <c r="AB26" s="7"/>
      <c r="AC26" s="7"/>
      <c r="AD26" s="7"/>
      <c r="AE26" s="7"/>
      <c r="AF26" s="6" t="s">
        <v>114</v>
      </c>
      <c r="AG26" s="6" t="s">
        <v>124</v>
      </c>
      <c r="AH26" s="6" t="s">
        <v>615</v>
      </c>
      <c r="AI26" s="6"/>
      <c r="AJ26" s="6"/>
      <c r="AK26" s="6"/>
      <c r="AL26" s="6"/>
      <c r="AM26" s="6"/>
      <c r="AN26" s="6"/>
      <c r="AO26" s="6"/>
      <c r="AP26" s="6"/>
      <c r="AQ26" s="6"/>
      <c r="AR26" s="6"/>
      <c r="AS26" s="6"/>
      <c r="AT26" s="6"/>
      <c r="AU26" s="6"/>
    </row>
    <row r="27" spans="1:48" ht="33.75" x14ac:dyDescent="0.2">
      <c r="A27" s="24"/>
      <c r="B27" s="24"/>
      <c r="C27" s="24"/>
      <c r="D27" s="24" t="s">
        <v>668</v>
      </c>
      <c r="E27" s="29" t="s">
        <v>738</v>
      </c>
      <c r="F27" s="18" t="s">
        <v>12</v>
      </c>
      <c r="G27" s="6" t="s">
        <v>95</v>
      </c>
      <c r="H27" s="6" t="s">
        <v>414</v>
      </c>
      <c r="I27" s="6" t="s">
        <v>103</v>
      </c>
      <c r="J27" s="6" t="s">
        <v>415</v>
      </c>
      <c r="K27" s="6" t="s">
        <v>230</v>
      </c>
      <c r="L27" s="30">
        <v>855948.06</v>
      </c>
      <c r="M27" s="30">
        <v>1506025.6</v>
      </c>
      <c r="N27" s="30">
        <v>693329.93</v>
      </c>
      <c r="O27" s="6" t="s">
        <v>107</v>
      </c>
      <c r="P27" s="4"/>
      <c r="Q27" s="30"/>
      <c r="R27" s="30"/>
      <c r="S27" s="4">
        <v>21830</v>
      </c>
      <c r="T27" s="6" t="s">
        <v>416</v>
      </c>
      <c r="U27" s="4" t="s">
        <v>417</v>
      </c>
      <c r="V27" s="30">
        <v>2097408.11</v>
      </c>
      <c r="W27" s="30">
        <v>2361973.67</v>
      </c>
      <c r="X27" s="30">
        <v>2056676.37</v>
      </c>
      <c r="Y27" s="30">
        <v>2034351.84</v>
      </c>
      <c r="Z27" s="7">
        <v>42263</v>
      </c>
      <c r="AA27" s="7" t="s">
        <v>418</v>
      </c>
      <c r="AB27" s="7">
        <v>43522</v>
      </c>
      <c r="AC27" s="7">
        <v>43511</v>
      </c>
      <c r="AD27" s="7">
        <v>43404</v>
      </c>
      <c r="AE27" s="7">
        <v>43366</v>
      </c>
      <c r="AF27" s="6" t="s">
        <v>110</v>
      </c>
      <c r="AG27" s="6" t="s">
        <v>125</v>
      </c>
      <c r="AH27" s="6" t="s">
        <v>615</v>
      </c>
      <c r="AI27" s="6"/>
      <c r="AJ27" s="6"/>
      <c r="AK27" s="6"/>
      <c r="AL27" s="6"/>
      <c r="AM27" s="6"/>
      <c r="AN27" s="6"/>
      <c r="AO27" s="6"/>
      <c r="AP27" s="6"/>
      <c r="AQ27" s="6"/>
      <c r="AR27" s="6"/>
      <c r="AS27" s="6"/>
      <c r="AT27" s="6"/>
      <c r="AU27" s="6"/>
    </row>
    <row r="28" spans="1:48" ht="112.5" x14ac:dyDescent="0.2">
      <c r="A28" s="24"/>
      <c r="B28" s="24"/>
      <c r="C28" s="24"/>
      <c r="D28" s="24" t="s">
        <v>669</v>
      </c>
      <c r="E28" s="29" t="s">
        <v>738</v>
      </c>
      <c r="F28" s="18" t="s">
        <v>13</v>
      </c>
      <c r="G28" s="6" t="s">
        <v>95</v>
      </c>
      <c r="H28" s="6" t="s">
        <v>141</v>
      </c>
      <c r="I28" s="6" t="s">
        <v>103</v>
      </c>
      <c r="J28" s="6" t="s">
        <v>142</v>
      </c>
      <c r="K28" s="6" t="s">
        <v>143</v>
      </c>
      <c r="L28" s="30">
        <v>3534000</v>
      </c>
      <c r="M28" s="30"/>
      <c r="N28" s="30">
        <v>3339630</v>
      </c>
      <c r="O28" s="6" t="s">
        <v>107</v>
      </c>
      <c r="P28" s="4"/>
      <c r="Q28" s="30"/>
      <c r="R28" s="30"/>
      <c r="S28" s="4" t="s">
        <v>144</v>
      </c>
      <c r="T28" s="6" t="s">
        <v>145</v>
      </c>
      <c r="U28" s="4" t="s">
        <v>146</v>
      </c>
      <c r="V28" s="30">
        <v>3532563.53</v>
      </c>
      <c r="W28" s="30">
        <v>3532563.53</v>
      </c>
      <c r="X28" s="30">
        <v>3339630</v>
      </c>
      <c r="Y28" s="30">
        <v>3268935.4</v>
      </c>
      <c r="Z28" s="7">
        <v>41995</v>
      </c>
      <c r="AA28" s="7">
        <v>42552</v>
      </c>
      <c r="AB28" s="7">
        <v>43689</v>
      </c>
      <c r="AC28" s="7">
        <v>43312</v>
      </c>
      <c r="AD28" s="7">
        <v>43278</v>
      </c>
      <c r="AE28" s="7">
        <v>43434</v>
      </c>
      <c r="AF28" s="6" t="s">
        <v>119</v>
      </c>
      <c r="AG28" s="6" t="s">
        <v>125</v>
      </c>
      <c r="AH28" s="6" t="s">
        <v>615</v>
      </c>
      <c r="AI28" s="6"/>
      <c r="AJ28" s="6"/>
      <c r="AK28" s="6"/>
      <c r="AL28" s="6"/>
      <c r="AM28" s="6"/>
      <c r="AN28" s="6"/>
      <c r="AO28" s="6"/>
      <c r="AP28" s="6"/>
      <c r="AQ28" s="6"/>
      <c r="AR28" s="6"/>
      <c r="AS28" s="6"/>
      <c r="AT28" s="6"/>
      <c r="AU28" s="6"/>
    </row>
    <row r="29" spans="1:48" ht="78.75" x14ac:dyDescent="0.2">
      <c r="A29" s="24"/>
      <c r="B29" s="24"/>
      <c r="C29" s="24"/>
      <c r="D29" s="24" t="s">
        <v>670</v>
      </c>
      <c r="E29" s="29" t="s">
        <v>738</v>
      </c>
      <c r="F29" s="18" t="s">
        <v>14</v>
      </c>
      <c r="G29" s="6" t="s">
        <v>101</v>
      </c>
      <c r="H29" s="6" t="s">
        <v>269</v>
      </c>
      <c r="I29" s="6" t="s">
        <v>103</v>
      </c>
      <c r="J29" s="6" t="s">
        <v>270</v>
      </c>
      <c r="K29" s="6" t="s">
        <v>271</v>
      </c>
      <c r="L29" s="30" t="s">
        <v>272</v>
      </c>
      <c r="M29" s="30" t="s">
        <v>273</v>
      </c>
      <c r="N29" s="30">
        <v>1050000</v>
      </c>
      <c r="O29" s="6" t="s">
        <v>108</v>
      </c>
      <c r="P29" s="4"/>
      <c r="Q29" s="30"/>
      <c r="R29" s="30"/>
      <c r="S29" s="4" t="s">
        <v>274</v>
      </c>
      <c r="T29" s="6" t="s">
        <v>275</v>
      </c>
      <c r="U29" s="4" t="s">
        <v>276</v>
      </c>
      <c r="V29" s="30">
        <v>2129969.64</v>
      </c>
      <c r="W29" s="30"/>
      <c r="X29" s="30"/>
      <c r="Y29" s="30">
        <v>1050000</v>
      </c>
      <c r="Z29" s="7">
        <v>41152</v>
      </c>
      <c r="AA29" s="36" t="s">
        <v>277</v>
      </c>
      <c r="AB29" s="7">
        <v>42379</v>
      </c>
      <c r="AC29" s="7"/>
      <c r="AD29" s="7">
        <v>41605</v>
      </c>
      <c r="AE29" s="7">
        <v>42696</v>
      </c>
      <c r="AF29" s="6" t="s">
        <v>719</v>
      </c>
      <c r="AG29" s="6" t="s">
        <v>121</v>
      </c>
      <c r="AH29" s="6" t="s">
        <v>615</v>
      </c>
      <c r="AI29" s="6"/>
      <c r="AJ29" s="6"/>
      <c r="AK29" s="6"/>
      <c r="AL29" s="6"/>
      <c r="AM29" s="6"/>
      <c r="AN29" s="6"/>
      <c r="AO29" s="6"/>
      <c r="AP29" s="6"/>
      <c r="AQ29" s="6"/>
      <c r="AR29" s="6"/>
      <c r="AS29" s="6"/>
      <c r="AT29" s="6"/>
      <c r="AU29" s="6"/>
    </row>
    <row r="30" spans="1:48" ht="33.75" x14ac:dyDescent="0.2">
      <c r="A30" s="24"/>
      <c r="B30" s="24"/>
      <c r="C30" s="24"/>
      <c r="D30" s="24" t="s">
        <v>671</v>
      </c>
      <c r="E30" s="29" t="s">
        <v>738</v>
      </c>
      <c r="F30" s="18" t="s">
        <v>15</v>
      </c>
      <c r="G30" s="6" t="s">
        <v>95</v>
      </c>
      <c r="H30" s="6" t="s">
        <v>336</v>
      </c>
      <c r="I30" s="6" t="s">
        <v>103</v>
      </c>
      <c r="J30" s="6" t="s">
        <v>337</v>
      </c>
      <c r="K30" s="6" t="s">
        <v>230</v>
      </c>
      <c r="L30" s="30">
        <v>3533989.42</v>
      </c>
      <c r="M30" s="30">
        <v>0</v>
      </c>
      <c r="N30" s="30">
        <v>2827191.53</v>
      </c>
      <c r="O30" s="6" t="s">
        <v>107</v>
      </c>
      <c r="P30" s="4"/>
      <c r="Q30" s="30"/>
      <c r="R30" s="30"/>
      <c r="S30" s="4" t="s">
        <v>338</v>
      </c>
      <c r="T30" s="6" t="s">
        <v>339</v>
      </c>
      <c r="U30" s="4" t="s">
        <v>340</v>
      </c>
      <c r="V30" s="30">
        <v>2146554.69</v>
      </c>
      <c r="W30" s="30"/>
      <c r="X30" s="30">
        <v>1553336.46</v>
      </c>
      <c r="Y30" s="30">
        <v>1553426.46</v>
      </c>
      <c r="Z30" s="7">
        <v>42837</v>
      </c>
      <c r="AA30" s="7">
        <v>43112</v>
      </c>
      <c r="AB30" s="7">
        <v>43310</v>
      </c>
      <c r="AC30" s="7">
        <v>43192</v>
      </c>
      <c r="AD30" s="7">
        <v>43195</v>
      </c>
      <c r="AE30" s="7">
        <v>43310</v>
      </c>
      <c r="AF30" s="6" t="s">
        <v>119</v>
      </c>
      <c r="AG30" s="6" t="s">
        <v>124</v>
      </c>
      <c r="AH30" s="6" t="s">
        <v>615</v>
      </c>
      <c r="AI30" s="6"/>
      <c r="AJ30" s="6"/>
      <c r="AK30" s="6"/>
      <c r="AL30" s="6"/>
      <c r="AM30" s="6"/>
      <c r="AN30" s="6"/>
      <c r="AO30" s="6"/>
      <c r="AP30" s="6"/>
      <c r="AQ30" s="6"/>
      <c r="AR30" s="6"/>
      <c r="AS30" s="6"/>
      <c r="AT30" s="6"/>
      <c r="AU30" s="6"/>
    </row>
    <row r="31" spans="1:48" ht="33.75" x14ac:dyDescent="0.2">
      <c r="A31" s="24"/>
      <c r="B31" s="24"/>
      <c r="C31" s="24"/>
      <c r="D31" s="24" t="s">
        <v>672</v>
      </c>
      <c r="E31" s="29" t="s">
        <v>738</v>
      </c>
      <c r="F31" s="18" t="s">
        <v>16</v>
      </c>
      <c r="G31" s="6" t="s">
        <v>99</v>
      </c>
      <c r="H31" s="6" t="s">
        <v>745</v>
      </c>
      <c r="I31" s="6" t="s">
        <v>103</v>
      </c>
      <c r="J31" s="6" t="s">
        <v>490</v>
      </c>
      <c r="K31" s="6" t="s">
        <v>488</v>
      </c>
      <c r="L31" s="30"/>
      <c r="M31" s="30"/>
      <c r="N31" s="30"/>
      <c r="O31" s="18" t="s">
        <v>109</v>
      </c>
      <c r="P31" s="4"/>
      <c r="Q31" s="30"/>
      <c r="R31" s="30"/>
      <c r="S31" s="4"/>
      <c r="T31" s="6" t="s">
        <v>645</v>
      </c>
      <c r="U31" s="4" t="s">
        <v>646</v>
      </c>
      <c r="V31" s="30">
        <v>23040000</v>
      </c>
      <c r="W31" s="30"/>
      <c r="X31" s="30"/>
      <c r="Y31" s="30"/>
      <c r="Z31" s="7"/>
      <c r="AA31" s="7"/>
      <c r="AB31" s="7"/>
      <c r="AC31" s="7"/>
      <c r="AD31" s="7"/>
      <c r="AE31" s="7">
        <v>42657</v>
      </c>
      <c r="AF31" s="6" t="s">
        <v>112</v>
      </c>
      <c r="AG31" s="6" t="s">
        <v>121</v>
      </c>
      <c r="AH31" s="6" t="s">
        <v>615</v>
      </c>
      <c r="AI31" s="6"/>
      <c r="AJ31" s="6"/>
      <c r="AK31" s="6"/>
      <c r="AL31" s="6"/>
      <c r="AM31" s="6"/>
      <c r="AN31" s="6"/>
      <c r="AO31" s="6"/>
      <c r="AP31" s="6"/>
      <c r="AQ31" s="6"/>
      <c r="AR31" s="6"/>
      <c r="AS31" s="6"/>
      <c r="AT31" s="6"/>
      <c r="AU31" s="6"/>
    </row>
    <row r="32" spans="1:48" ht="33.75" x14ac:dyDescent="0.2">
      <c r="A32" s="24"/>
      <c r="B32" s="24"/>
      <c r="C32" s="24"/>
      <c r="D32" s="24" t="s">
        <v>672</v>
      </c>
      <c r="E32" s="29" t="s">
        <v>738</v>
      </c>
      <c r="F32" s="18" t="s">
        <v>16</v>
      </c>
      <c r="G32" s="18" t="s">
        <v>96</v>
      </c>
      <c r="H32" s="18" t="s">
        <v>489</v>
      </c>
      <c r="I32" s="18" t="s">
        <v>103</v>
      </c>
      <c r="J32" s="18" t="s">
        <v>490</v>
      </c>
      <c r="K32" s="18" t="s">
        <v>488</v>
      </c>
      <c r="L32" s="32"/>
      <c r="M32" s="32">
        <v>28629.58</v>
      </c>
      <c r="N32" s="32"/>
      <c r="O32" s="18" t="s">
        <v>109</v>
      </c>
      <c r="P32" s="18" t="s">
        <v>390</v>
      </c>
      <c r="Q32" s="32">
        <v>1569304.42</v>
      </c>
      <c r="R32" s="32"/>
      <c r="S32" s="19" t="s">
        <v>491</v>
      </c>
      <c r="T32" s="18" t="s">
        <v>492</v>
      </c>
      <c r="U32" s="19" t="s">
        <v>493</v>
      </c>
      <c r="V32" s="32">
        <v>286295.98</v>
      </c>
      <c r="W32" s="32">
        <v>171775.57</v>
      </c>
      <c r="X32" s="32"/>
      <c r="Y32" s="32">
        <v>143147.99</v>
      </c>
      <c r="Z32" s="20">
        <v>40830</v>
      </c>
      <c r="AA32" s="20">
        <v>42291</v>
      </c>
      <c r="AB32" s="20">
        <v>41690</v>
      </c>
      <c r="AC32" s="37"/>
      <c r="AD32" s="20">
        <v>41841</v>
      </c>
      <c r="AE32" s="20">
        <v>42422</v>
      </c>
      <c r="AF32" s="18" t="s">
        <v>112</v>
      </c>
      <c r="AG32" s="18" t="s">
        <v>121</v>
      </c>
      <c r="AH32" s="18" t="s">
        <v>128</v>
      </c>
      <c r="AI32" s="18"/>
      <c r="AJ32" s="18"/>
      <c r="AK32" s="18"/>
      <c r="AL32" s="18"/>
      <c r="AM32" s="18"/>
      <c r="AN32" s="18"/>
      <c r="AO32" s="18"/>
      <c r="AP32" s="18"/>
      <c r="AQ32" s="18"/>
      <c r="AR32" s="18"/>
      <c r="AS32" s="18"/>
      <c r="AT32" s="18"/>
      <c r="AU32" s="18"/>
    </row>
    <row r="33" spans="1:47" ht="90" x14ac:dyDescent="0.2">
      <c r="A33" s="24"/>
      <c r="B33" s="24"/>
      <c r="C33" s="24"/>
      <c r="D33" s="24" t="s">
        <v>672</v>
      </c>
      <c r="E33" s="29" t="s">
        <v>738</v>
      </c>
      <c r="F33" s="18" t="s">
        <v>16</v>
      </c>
      <c r="G33" s="6" t="s">
        <v>100</v>
      </c>
      <c r="H33" s="6" t="s">
        <v>483</v>
      </c>
      <c r="I33" s="6" t="s">
        <v>104</v>
      </c>
      <c r="J33" s="6" t="s">
        <v>484</v>
      </c>
      <c r="K33" s="6" t="s">
        <v>458</v>
      </c>
      <c r="L33" s="30">
        <v>64720000</v>
      </c>
      <c r="M33" s="30">
        <v>3500000</v>
      </c>
      <c r="N33" s="30">
        <v>34178776.390000001</v>
      </c>
      <c r="O33" s="6" t="s">
        <v>107</v>
      </c>
      <c r="P33" s="6" t="s">
        <v>390</v>
      </c>
      <c r="Q33" s="30">
        <v>64720000</v>
      </c>
      <c r="R33" s="30">
        <v>34178776.390000001</v>
      </c>
      <c r="S33" s="4" t="s">
        <v>485</v>
      </c>
      <c r="T33" s="6" t="s">
        <v>486</v>
      </c>
      <c r="U33" s="4" t="s">
        <v>487</v>
      </c>
      <c r="V33" s="30">
        <v>16951481.75</v>
      </c>
      <c r="W33" s="33">
        <v>16951481.75</v>
      </c>
      <c r="X33" s="30">
        <v>10226692.609999999</v>
      </c>
      <c r="Y33" s="30">
        <v>10226692.609999999</v>
      </c>
      <c r="Z33" s="7">
        <v>42180</v>
      </c>
      <c r="AA33" s="7">
        <v>42653</v>
      </c>
      <c r="AB33" s="7">
        <v>43200</v>
      </c>
      <c r="AC33" s="7">
        <v>43196</v>
      </c>
      <c r="AD33" s="7">
        <v>43234</v>
      </c>
      <c r="AE33" s="7">
        <v>43201</v>
      </c>
      <c r="AF33" s="6" t="s">
        <v>642</v>
      </c>
      <c r="AG33" s="6" t="s">
        <v>121</v>
      </c>
      <c r="AH33" s="6" t="s">
        <v>128</v>
      </c>
      <c r="AI33" s="6"/>
      <c r="AJ33" s="6"/>
      <c r="AK33" s="6"/>
      <c r="AL33" s="6"/>
      <c r="AM33" s="6"/>
      <c r="AN33" s="6"/>
      <c r="AO33" s="6"/>
      <c r="AP33" s="6"/>
      <c r="AQ33" s="6"/>
      <c r="AR33" s="6"/>
      <c r="AS33" s="6"/>
      <c r="AT33" s="6"/>
      <c r="AU33" s="6"/>
    </row>
    <row r="34" spans="1:47" ht="247.5" x14ac:dyDescent="0.2">
      <c r="A34" s="24"/>
      <c r="B34" s="24"/>
      <c r="C34" s="24"/>
      <c r="D34" s="24" t="s">
        <v>672</v>
      </c>
      <c r="E34" s="29" t="s">
        <v>738</v>
      </c>
      <c r="F34" s="18" t="s">
        <v>16</v>
      </c>
      <c r="G34" s="18" t="s">
        <v>100</v>
      </c>
      <c r="H34" s="18" t="s">
        <v>498</v>
      </c>
      <c r="I34" s="18" t="s">
        <v>105</v>
      </c>
      <c r="J34" s="18"/>
      <c r="K34" s="18"/>
      <c r="L34" s="32"/>
      <c r="M34" s="32"/>
      <c r="N34" s="32"/>
      <c r="O34" s="18"/>
      <c r="P34" s="18" t="s">
        <v>390</v>
      </c>
      <c r="Q34" s="32">
        <v>17005260.59</v>
      </c>
      <c r="R34" s="32">
        <v>7774517.6799999997</v>
      </c>
      <c r="S34" s="19" t="s">
        <v>499</v>
      </c>
      <c r="T34" s="18" t="s">
        <v>500</v>
      </c>
      <c r="U34" s="19" t="s">
        <v>501</v>
      </c>
      <c r="V34" s="32">
        <v>12359031.5</v>
      </c>
      <c r="W34" s="32">
        <v>11515157.369999999</v>
      </c>
      <c r="X34" s="32">
        <v>3178407.75</v>
      </c>
      <c r="Y34" s="32">
        <v>3178407.75</v>
      </c>
      <c r="Z34" s="20">
        <v>41941</v>
      </c>
      <c r="AA34" s="20">
        <v>42306</v>
      </c>
      <c r="AB34" s="20"/>
      <c r="AC34" s="20">
        <v>42522</v>
      </c>
      <c r="AD34" s="20">
        <v>42576</v>
      </c>
      <c r="AE34" s="20">
        <v>42716</v>
      </c>
      <c r="AF34" s="18" t="s">
        <v>643</v>
      </c>
      <c r="AG34" s="18" t="s">
        <v>121</v>
      </c>
      <c r="AH34" s="18" t="s">
        <v>120</v>
      </c>
      <c r="AI34" s="18"/>
      <c r="AJ34" s="18"/>
      <c r="AK34" s="18"/>
      <c r="AL34" s="18"/>
      <c r="AM34" s="18"/>
      <c r="AN34" s="18"/>
      <c r="AO34" s="18"/>
      <c r="AP34" s="18"/>
      <c r="AQ34" s="18"/>
      <c r="AR34" s="18"/>
      <c r="AS34" s="18"/>
      <c r="AT34" s="18"/>
      <c r="AU34" s="18"/>
    </row>
    <row r="35" spans="1:47" ht="157.5" x14ac:dyDescent="0.2">
      <c r="A35" s="24"/>
      <c r="B35" s="24"/>
      <c r="C35" s="24"/>
      <c r="D35" s="24" t="s">
        <v>672</v>
      </c>
      <c r="E35" s="29" t="s">
        <v>738</v>
      </c>
      <c r="F35" s="18" t="s">
        <v>16</v>
      </c>
      <c r="G35" s="18" t="s">
        <v>100</v>
      </c>
      <c r="H35" s="18" t="s">
        <v>494</v>
      </c>
      <c r="I35" s="18" t="s">
        <v>105</v>
      </c>
      <c r="J35" s="18"/>
      <c r="K35" s="18"/>
      <c r="L35" s="32"/>
      <c r="M35" s="32"/>
      <c r="N35" s="32"/>
      <c r="O35" s="18"/>
      <c r="P35" s="18" t="s">
        <v>390</v>
      </c>
      <c r="Q35" s="32">
        <v>17005260.59</v>
      </c>
      <c r="R35" s="32">
        <v>7774517.6799999997</v>
      </c>
      <c r="S35" s="19" t="s">
        <v>495</v>
      </c>
      <c r="T35" s="18" t="s">
        <v>496</v>
      </c>
      <c r="U35" s="19" t="s">
        <v>497</v>
      </c>
      <c r="V35" s="32">
        <v>5449427.9400000004</v>
      </c>
      <c r="W35" s="32">
        <v>5449427.9400000004</v>
      </c>
      <c r="X35" s="32">
        <v>5005295.0599999996</v>
      </c>
      <c r="Y35" s="32">
        <v>5005295.0599999996</v>
      </c>
      <c r="Z35" s="20">
        <v>41941</v>
      </c>
      <c r="AA35" s="20">
        <v>42306</v>
      </c>
      <c r="AB35" s="20"/>
      <c r="AC35" s="20">
        <v>42466</v>
      </c>
      <c r="AD35" s="20">
        <v>42468</v>
      </c>
      <c r="AE35" s="20"/>
      <c r="AF35" s="18" t="s">
        <v>643</v>
      </c>
      <c r="AG35" s="18" t="s">
        <v>121</v>
      </c>
      <c r="AH35" s="18" t="s">
        <v>120</v>
      </c>
      <c r="AI35" s="18"/>
      <c r="AJ35" s="18"/>
      <c r="AK35" s="18"/>
      <c r="AL35" s="18"/>
      <c r="AM35" s="18"/>
      <c r="AN35" s="18"/>
      <c r="AO35" s="18"/>
      <c r="AP35" s="18"/>
      <c r="AQ35" s="18"/>
      <c r="AR35" s="18"/>
      <c r="AS35" s="18"/>
      <c r="AT35" s="18"/>
      <c r="AU35" s="18"/>
    </row>
    <row r="36" spans="1:47" ht="67.5" x14ac:dyDescent="0.2">
      <c r="A36" s="24"/>
      <c r="B36" s="24"/>
      <c r="C36" s="24"/>
      <c r="D36" s="24" t="s">
        <v>672</v>
      </c>
      <c r="E36" s="29" t="s">
        <v>738</v>
      </c>
      <c r="F36" s="18" t="s">
        <v>16</v>
      </c>
      <c r="G36" s="18" t="s">
        <v>96</v>
      </c>
      <c r="H36" s="6" t="s">
        <v>647</v>
      </c>
      <c r="I36" s="6" t="s">
        <v>106</v>
      </c>
      <c r="J36" s="6"/>
      <c r="K36" s="6"/>
      <c r="L36" s="30"/>
      <c r="M36" s="30"/>
      <c r="N36" s="30"/>
      <c r="O36" s="6"/>
      <c r="P36" s="4"/>
      <c r="Q36" s="30"/>
      <c r="R36" s="30"/>
      <c r="S36" s="4" t="s">
        <v>648</v>
      </c>
      <c r="T36" s="6" t="s">
        <v>649</v>
      </c>
      <c r="U36" s="4"/>
      <c r="V36" s="30">
        <v>1979059.59</v>
      </c>
      <c r="W36" s="30">
        <v>1979059.59</v>
      </c>
      <c r="X36" s="30">
        <v>928403.88</v>
      </c>
      <c r="Y36" s="30">
        <v>928403.88</v>
      </c>
      <c r="Z36" s="7">
        <v>42261</v>
      </c>
      <c r="AA36" s="7">
        <v>42421</v>
      </c>
      <c r="AB36" s="7">
        <v>42671</v>
      </c>
      <c r="AC36" s="7">
        <v>42410</v>
      </c>
      <c r="AD36" s="7">
        <v>42417</v>
      </c>
      <c r="AE36" s="7">
        <v>42428</v>
      </c>
      <c r="AF36" s="6" t="s">
        <v>112</v>
      </c>
      <c r="AG36" s="18" t="s">
        <v>121</v>
      </c>
      <c r="AH36" s="18" t="s">
        <v>120</v>
      </c>
      <c r="AI36" s="6"/>
      <c r="AJ36" s="6"/>
      <c r="AK36" s="6"/>
      <c r="AL36" s="6"/>
      <c r="AM36" s="6"/>
      <c r="AN36" s="6"/>
      <c r="AO36" s="6"/>
      <c r="AP36" s="6"/>
      <c r="AQ36" s="6"/>
      <c r="AR36" s="6"/>
      <c r="AS36" s="6"/>
      <c r="AT36" s="6"/>
      <c r="AU36" s="6"/>
    </row>
    <row r="37" spans="1:47" ht="56.25" x14ac:dyDescent="0.2">
      <c r="A37" s="24"/>
      <c r="B37" s="24"/>
      <c r="C37" s="24"/>
      <c r="D37" s="24" t="s">
        <v>673</v>
      </c>
      <c r="E37" s="29" t="s">
        <v>738</v>
      </c>
      <c r="F37" s="18" t="s">
        <v>17</v>
      </c>
      <c r="G37" s="6" t="s">
        <v>95</v>
      </c>
      <c r="H37" s="6" t="s">
        <v>278</v>
      </c>
      <c r="I37" s="6" t="s">
        <v>103</v>
      </c>
      <c r="J37" s="6">
        <v>22364</v>
      </c>
      <c r="K37" s="6" t="s">
        <v>230</v>
      </c>
      <c r="L37" s="30">
        <v>3533595.15</v>
      </c>
      <c r="M37" s="30">
        <v>0</v>
      </c>
      <c r="N37" s="30">
        <v>3275975.26</v>
      </c>
      <c r="O37" s="6" t="s">
        <v>107</v>
      </c>
      <c r="P37" s="4"/>
      <c r="Q37" s="30"/>
      <c r="R37" s="30"/>
      <c r="S37" s="4" t="s">
        <v>279</v>
      </c>
      <c r="T37" s="6" t="s">
        <v>280</v>
      </c>
      <c r="U37" s="4" t="s">
        <v>281</v>
      </c>
      <c r="V37" s="30">
        <v>3344840.24</v>
      </c>
      <c r="W37" s="30">
        <v>3344840.24</v>
      </c>
      <c r="X37" s="30">
        <v>3344840.24</v>
      </c>
      <c r="Y37" s="30">
        <v>68864.97</v>
      </c>
      <c r="Z37" s="7">
        <v>42381</v>
      </c>
      <c r="AA37" s="7">
        <v>42651</v>
      </c>
      <c r="AB37" s="7">
        <v>43536</v>
      </c>
      <c r="AC37" s="7">
        <v>43361</v>
      </c>
      <c r="AD37" s="7">
        <v>43483</v>
      </c>
      <c r="AE37" s="7">
        <v>43403</v>
      </c>
      <c r="AF37" s="6" t="s">
        <v>720</v>
      </c>
      <c r="AG37" s="6" t="s">
        <v>125</v>
      </c>
      <c r="AH37" s="6" t="s">
        <v>615</v>
      </c>
      <c r="AI37" s="6"/>
      <c r="AJ37" s="6"/>
      <c r="AK37" s="6"/>
      <c r="AL37" s="6"/>
      <c r="AM37" s="6"/>
      <c r="AN37" s="6"/>
      <c r="AO37" s="6"/>
      <c r="AP37" s="6"/>
      <c r="AQ37" s="6"/>
      <c r="AR37" s="6"/>
      <c r="AS37" s="6"/>
      <c r="AT37" s="6"/>
      <c r="AU37" s="6"/>
    </row>
    <row r="38" spans="1:47" ht="90" x14ac:dyDescent="0.2">
      <c r="A38" s="24"/>
      <c r="B38" s="24"/>
      <c r="C38" s="24"/>
      <c r="D38" s="24" t="s">
        <v>674</v>
      </c>
      <c r="E38" s="29" t="s">
        <v>738</v>
      </c>
      <c r="F38" s="18" t="s">
        <v>18</v>
      </c>
      <c r="G38" s="6" t="s">
        <v>100</v>
      </c>
      <c r="H38" s="6" t="s">
        <v>599</v>
      </c>
      <c r="I38" s="6" t="s">
        <v>103</v>
      </c>
      <c r="J38" s="6" t="s">
        <v>600</v>
      </c>
      <c r="K38" s="6" t="s">
        <v>601</v>
      </c>
      <c r="L38" s="30">
        <v>987600</v>
      </c>
      <c r="M38" s="30">
        <v>757995.23</v>
      </c>
      <c r="N38" s="30">
        <v>37580.160000000003</v>
      </c>
      <c r="O38" s="6" t="s">
        <v>107</v>
      </c>
      <c r="P38" s="4"/>
      <c r="Q38" s="30"/>
      <c r="R38" s="30"/>
      <c r="S38" s="4" t="s">
        <v>401</v>
      </c>
      <c r="T38" s="6" t="s">
        <v>602</v>
      </c>
      <c r="U38" s="4" t="s">
        <v>603</v>
      </c>
      <c r="V38" s="30">
        <v>1740000</v>
      </c>
      <c r="W38" s="30"/>
      <c r="X38" s="30">
        <v>44254.59</v>
      </c>
      <c r="Y38" s="30">
        <v>44254.59</v>
      </c>
      <c r="Z38" s="7">
        <v>42558</v>
      </c>
      <c r="AA38" s="7">
        <v>42742</v>
      </c>
      <c r="AB38" s="7">
        <v>42965</v>
      </c>
      <c r="AC38" s="7">
        <v>42650</v>
      </c>
      <c r="AD38" s="7">
        <v>42699</v>
      </c>
      <c r="AE38" s="7">
        <v>42650</v>
      </c>
      <c r="AF38" s="6" t="s">
        <v>721</v>
      </c>
      <c r="AG38" s="6" t="s">
        <v>125</v>
      </c>
      <c r="AH38" s="6" t="s">
        <v>120</v>
      </c>
      <c r="AI38" s="6"/>
      <c r="AJ38" s="6"/>
      <c r="AK38" s="6"/>
      <c r="AL38" s="6"/>
      <c r="AM38" s="6"/>
      <c r="AN38" s="6"/>
      <c r="AO38" s="6"/>
      <c r="AP38" s="6"/>
      <c r="AQ38" s="6"/>
      <c r="AR38" s="6"/>
      <c r="AS38" s="6"/>
      <c r="AT38" s="6"/>
      <c r="AU38" s="6"/>
    </row>
    <row r="39" spans="1:47" ht="123.75" x14ac:dyDescent="0.2">
      <c r="A39" s="24"/>
      <c r="B39" s="24"/>
      <c r="C39" s="24"/>
      <c r="D39" s="24" t="s">
        <v>675</v>
      </c>
      <c r="E39" s="29" t="s">
        <v>738</v>
      </c>
      <c r="F39" s="18" t="s">
        <v>19</v>
      </c>
      <c r="G39" s="6" t="s">
        <v>100</v>
      </c>
      <c r="H39" s="6" t="s">
        <v>553</v>
      </c>
      <c r="I39" s="6" t="s">
        <v>104</v>
      </c>
      <c r="J39" s="6" t="s">
        <v>554</v>
      </c>
      <c r="K39" s="6" t="s">
        <v>458</v>
      </c>
      <c r="L39" s="30">
        <v>1383200</v>
      </c>
      <c r="M39" s="30">
        <v>284767.23</v>
      </c>
      <c r="N39" s="30">
        <v>843952.62</v>
      </c>
      <c r="O39" s="6" t="s">
        <v>107</v>
      </c>
      <c r="P39" s="4"/>
      <c r="Q39" s="30"/>
      <c r="R39" s="30"/>
      <c r="S39" s="4" t="s">
        <v>555</v>
      </c>
      <c r="T39" s="6" t="s">
        <v>556</v>
      </c>
      <c r="U39" s="4" t="s">
        <v>557</v>
      </c>
      <c r="V39" s="30">
        <v>1667967.23</v>
      </c>
      <c r="W39" s="30">
        <v>1772103.23</v>
      </c>
      <c r="X39" s="30">
        <v>1502151.45</v>
      </c>
      <c r="Y39" s="30">
        <v>1128657.55</v>
      </c>
      <c r="Z39" s="7">
        <v>42899</v>
      </c>
      <c r="AA39" s="7">
        <v>43829</v>
      </c>
      <c r="AB39" s="7">
        <v>43582</v>
      </c>
      <c r="AC39" s="7">
        <v>43507</v>
      </c>
      <c r="AD39" s="7">
        <v>43476</v>
      </c>
      <c r="AE39" s="7">
        <v>43179</v>
      </c>
      <c r="AF39" s="6" t="s">
        <v>118</v>
      </c>
      <c r="AG39" s="6" t="s">
        <v>125</v>
      </c>
      <c r="AH39" s="6" t="s">
        <v>615</v>
      </c>
      <c r="AI39" s="6"/>
      <c r="AJ39" s="6"/>
      <c r="AK39" s="6"/>
      <c r="AL39" s="6"/>
      <c r="AM39" s="6"/>
      <c r="AN39" s="6"/>
      <c r="AO39" s="6"/>
      <c r="AP39" s="6"/>
      <c r="AQ39" s="6"/>
      <c r="AR39" s="6"/>
      <c r="AS39" s="6"/>
      <c r="AT39" s="6"/>
      <c r="AU39" s="6"/>
    </row>
    <row r="40" spans="1:47" ht="33.75" x14ac:dyDescent="0.2">
      <c r="A40" s="24"/>
      <c r="B40" s="24"/>
      <c r="C40" s="24"/>
      <c r="D40" s="24" t="s">
        <v>676</v>
      </c>
      <c r="E40" s="29" t="s">
        <v>738</v>
      </c>
      <c r="F40" s="18" t="s">
        <v>20</v>
      </c>
      <c r="G40" s="6" t="s">
        <v>100</v>
      </c>
      <c r="H40" s="6" t="s">
        <v>329</v>
      </c>
      <c r="I40" s="6" t="s">
        <v>105</v>
      </c>
      <c r="J40" s="6"/>
      <c r="K40" s="6"/>
      <c r="L40" s="30"/>
      <c r="M40" s="30"/>
      <c r="N40" s="30"/>
      <c r="O40" s="6"/>
      <c r="P40" s="4" t="s">
        <v>330</v>
      </c>
      <c r="Q40" s="30">
        <v>2500000</v>
      </c>
      <c r="R40" s="30">
        <v>2079677.83</v>
      </c>
      <c r="S40" s="4" t="s">
        <v>331</v>
      </c>
      <c r="T40" s="6" t="s">
        <v>332</v>
      </c>
      <c r="U40" s="4" t="s">
        <v>333</v>
      </c>
      <c r="V40" s="30">
        <v>2501165</v>
      </c>
      <c r="W40" s="30">
        <v>2501165</v>
      </c>
      <c r="X40" s="30">
        <v>2080646.97</v>
      </c>
      <c r="Y40" s="30">
        <v>2080646.97</v>
      </c>
      <c r="Z40" s="7">
        <v>42502</v>
      </c>
      <c r="AA40" s="7">
        <v>42745</v>
      </c>
      <c r="AB40" s="7">
        <v>43680</v>
      </c>
      <c r="AC40" s="7" t="s">
        <v>334</v>
      </c>
      <c r="AD40" s="7">
        <v>43182</v>
      </c>
      <c r="AE40" s="7" t="s">
        <v>335</v>
      </c>
      <c r="AF40" s="6" t="s">
        <v>117</v>
      </c>
      <c r="AG40" s="6" t="s">
        <v>124</v>
      </c>
      <c r="AH40" s="6" t="s">
        <v>615</v>
      </c>
      <c r="AI40" s="6"/>
      <c r="AJ40" s="6"/>
      <c r="AK40" s="6"/>
      <c r="AL40" s="6"/>
      <c r="AM40" s="6"/>
      <c r="AN40" s="6"/>
      <c r="AO40" s="6"/>
      <c r="AP40" s="6"/>
      <c r="AQ40" s="6"/>
      <c r="AR40" s="6"/>
      <c r="AS40" s="6"/>
      <c r="AT40" s="6"/>
      <c r="AU40" s="6"/>
    </row>
    <row r="41" spans="1:47" ht="101.25" x14ac:dyDescent="0.2">
      <c r="A41" s="24"/>
      <c r="B41" s="24"/>
      <c r="C41" s="24"/>
      <c r="D41" s="24" t="s">
        <v>677</v>
      </c>
      <c r="E41" s="29" t="s">
        <v>738</v>
      </c>
      <c r="F41" s="18" t="s">
        <v>21</v>
      </c>
      <c r="G41" s="6" t="s">
        <v>97</v>
      </c>
      <c r="H41" s="6" t="s">
        <v>447</v>
      </c>
      <c r="I41" s="6" t="s">
        <v>103</v>
      </c>
      <c r="J41" s="6" t="s">
        <v>448</v>
      </c>
      <c r="K41" s="6" t="s">
        <v>405</v>
      </c>
      <c r="L41" s="30">
        <v>3600000</v>
      </c>
      <c r="M41" s="30">
        <v>115000</v>
      </c>
      <c r="N41" s="30">
        <v>2850246.84</v>
      </c>
      <c r="O41" s="6" t="s">
        <v>107</v>
      </c>
      <c r="P41" s="4"/>
      <c r="Q41" s="30"/>
      <c r="R41" s="30"/>
      <c r="S41" s="4" t="s">
        <v>449</v>
      </c>
      <c r="T41" s="6" t="s">
        <v>450</v>
      </c>
      <c r="U41" s="4" t="s">
        <v>451</v>
      </c>
      <c r="V41" s="30">
        <v>1965192.99</v>
      </c>
      <c r="W41" s="30">
        <v>2115137.21</v>
      </c>
      <c r="X41" s="30">
        <v>862765.35</v>
      </c>
      <c r="Y41" s="30">
        <v>852765.35</v>
      </c>
      <c r="Z41" s="7">
        <v>42878</v>
      </c>
      <c r="AA41" s="7">
        <v>43154</v>
      </c>
      <c r="AB41" s="7">
        <v>43568</v>
      </c>
      <c r="AC41" s="7">
        <v>43496</v>
      </c>
      <c r="AD41" s="7">
        <v>43501</v>
      </c>
      <c r="AE41" s="7"/>
      <c r="AF41" s="6" t="s">
        <v>722</v>
      </c>
      <c r="AG41" s="6" t="s">
        <v>125</v>
      </c>
      <c r="AH41" s="6" t="s">
        <v>615</v>
      </c>
      <c r="AI41" s="6"/>
      <c r="AJ41" s="6"/>
      <c r="AK41" s="6"/>
      <c r="AL41" s="6"/>
      <c r="AM41" s="6"/>
      <c r="AN41" s="6"/>
      <c r="AO41" s="6"/>
      <c r="AP41" s="6"/>
      <c r="AQ41" s="6"/>
      <c r="AR41" s="6"/>
      <c r="AS41" s="6"/>
      <c r="AT41" s="6"/>
      <c r="AU41" s="6"/>
    </row>
    <row r="42" spans="1:47" ht="22.5" x14ac:dyDescent="0.2">
      <c r="A42" s="24"/>
      <c r="B42" s="24"/>
      <c r="C42" s="24"/>
      <c r="D42" s="24" t="s">
        <v>678</v>
      </c>
      <c r="E42" s="29" t="s">
        <v>738</v>
      </c>
      <c r="F42" s="18" t="s">
        <v>22</v>
      </c>
      <c r="G42" s="6" t="s">
        <v>96</v>
      </c>
      <c r="H42" s="6" t="s">
        <v>258</v>
      </c>
      <c r="I42" s="6" t="s">
        <v>104</v>
      </c>
      <c r="J42" s="6" t="s">
        <v>259</v>
      </c>
      <c r="K42" s="6" t="s">
        <v>260</v>
      </c>
      <c r="L42" s="33">
        <v>6100000</v>
      </c>
      <c r="M42" s="30">
        <v>1223156.8400000001</v>
      </c>
      <c r="N42" s="31" t="s">
        <v>261</v>
      </c>
      <c r="O42" s="6" t="s">
        <v>107</v>
      </c>
      <c r="P42" s="6" t="s">
        <v>262</v>
      </c>
      <c r="Q42" s="30">
        <v>6100000</v>
      </c>
      <c r="R42" s="31" t="s">
        <v>261</v>
      </c>
      <c r="S42" s="4" t="s">
        <v>263</v>
      </c>
      <c r="T42" s="6" t="s">
        <v>250</v>
      </c>
      <c r="U42" s="4" t="s">
        <v>251</v>
      </c>
      <c r="V42" s="30">
        <v>7323156.8399999999</v>
      </c>
      <c r="W42" s="30">
        <v>7323156.8399999999</v>
      </c>
      <c r="X42" s="30">
        <v>3909385.27</v>
      </c>
      <c r="Y42" s="30">
        <v>3722447.69</v>
      </c>
      <c r="Z42" s="7">
        <v>40988</v>
      </c>
      <c r="AA42" s="7">
        <v>41272</v>
      </c>
      <c r="AB42" s="7">
        <v>41601</v>
      </c>
      <c r="AC42" s="7">
        <v>41522</v>
      </c>
      <c r="AD42" s="7">
        <v>41473</v>
      </c>
      <c r="AE42" s="7">
        <v>41751</v>
      </c>
      <c r="AF42" s="6" t="s">
        <v>644</v>
      </c>
      <c r="AG42" s="6" t="s">
        <v>125</v>
      </c>
      <c r="AH42" s="6" t="s">
        <v>127</v>
      </c>
      <c r="AI42" s="6"/>
      <c r="AJ42" s="6"/>
      <c r="AK42" s="6" t="s">
        <v>121</v>
      </c>
      <c r="AL42" s="6"/>
      <c r="AM42" s="6"/>
      <c r="AN42" s="6"/>
      <c r="AO42" s="6"/>
      <c r="AP42" s="6"/>
      <c r="AQ42" s="6"/>
      <c r="AR42" s="6"/>
      <c r="AS42" s="6"/>
      <c r="AT42" s="6"/>
      <c r="AU42" s="6"/>
    </row>
    <row r="43" spans="1:47" ht="33.75" x14ac:dyDescent="0.2">
      <c r="A43" s="24"/>
      <c r="B43" s="24"/>
      <c r="C43" s="24"/>
      <c r="D43" s="24" t="s">
        <v>678</v>
      </c>
      <c r="E43" s="29" t="s">
        <v>738</v>
      </c>
      <c r="F43" s="18" t="s">
        <v>22</v>
      </c>
      <c r="G43" s="6" t="s">
        <v>101</v>
      </c>
      <c r="H43" s="6" t="s">
        <v>252</v>
      </c>
      <c r="I43" s="6" t="s">
        <v>103</v>
      </c>
      <c r="J43" s="6" t="s">
        <v>253</v>
      </c>
      <c r="K43" s="6" t="s">
        <v>254</v>
      </c>
      <c r="L43" s="30">
        <v>2200000</v>
      </c>
      <c r="M43" s="30">
        <v>16776.89</v>
      </c>
      <c r="N43" s="30">
        <v>2200000</v>
      </c>
      <c r="O43" s="6" t="s">
        <v>107</v>
      </c>
      <c r="P43" s="4"/>
      <c r="Q43" s="30"/>
      <c r="R43" s="30"/>
      <c r="S43" s="4" t="s">
        <v>255</v>
      </c>
      <c r="T43" s="6" t="s">
        <v>256</v>
      </c>
      <c r="U43" s="4" t="s">
        <v>257</v>
      </c>
      <c r="V43" s="30">
        <v>2216776.89</v>
      </c>
      <c r="W43" s="30">
        <v>2770408.18</v>
      </c>
      <c r="X43" s="30">
        <v>2485558.5299999998</v>
      </c>
      <c r="Y43" s="30">
        <v>2485558.5299999998</v>
      </c>
      <c r="Z43" s="7">
        <v>41971</v>
      </c>
      <c r="AA43" s="7">
        <v>42185</v>
      </c>
      <c r="AB43" s="7">
        <v>43640</v>
      </c>
      <c r="AC43" s="7">
        <v>43209</v>
      </c>
      <c r="AD43" s="7">
        <v>43236</v>
      </c>
      <c r="AE43" s="7">
        <v>43283</v>
      </c>
      <c r="AF43" s="6" t="s">
        <v>115</v>
      </c>
      <c r="AG43" s="6" t="s">
        <v>125</v>
      </c>
      <c r="AH43" s="6" t="s">
        <v>615</v>
      </c>
      <c r="AI43" s="6"/>
      <c r="AJ43" s="6"/>
      <c r="AK43" s="6"/>
      <c r="AL43" s="6"/>
      <c r="AM43" s="6"/>
      <c r="AN43" s="6"/>
      <c r="AO43" s="6"/>
      <c r="AP43" s="6"/>
      <c r="AQ43" s="6"/>
      <c r="AR43" s="6"/>
      <c r="AS43" s="6"/>
      <c r="AT43" s="6"/>
      <c r="AU43" s="6"/>
    </row>
    <row r="44" spans="1:47" ht="22.5" x14ac:dyDescent="0.2">
      <c r="A44" s="24"/>
      <c r="B44" s="24"/>
      <c r="C44" s="24"/>
      <c r="D44" s="24" t="s">
        <v>678</v>
      </c>
      <c r="E44" s="29" t="s">
        <v>738</v>
      </c>
      <c r="F44" s="18" t="s">
        <v>22</v>
      </c>
      <c r="G44" s="6" t="s">
        <v>96</v>
      </c>
      <c r="H44" s="6" t="s">
        <v>246</v>
      </c>
      <c r="I44" s="6" t="s">
        <v>103</v>
      </c>
      <c r="J44" s="6" t="s">
        <v>247</v>
      </c>
      <c r="K44" s="6" t="s">
        <v>248</v>
      </c>
      <c r="L44" s="38"/>
      <c r="M44" s="30"/>
      <c r="N44" s="30">
        <v>905570.63</v>
      </c>
      <c r="O44" s="6" t="s">
        <v>107</v>
      </c>
      <c r="P44" s="4"/>
      <c r="Q44" s="30"/>
      <c r="R44" s="30"/>
      <c r="S44" s="4" t="s">
        <v>249</v>
      </c>
      <c r="T44" s="6" t="s">
        <v>250</v>
      </c>
      <c r="U44" s="4" t="s">
        <v>251</v>
      </c>
      <c r="V44" s="30">
        <v>1692549.04</v>
      </c>
      <c r="W44" s="30">
        <v>1692549.04</v>
      </c>
      <c r="X44" s="30">
        <v>911278.44</v>
      </c>
      <c r="Y44" s="30">
        <v>911278.44</v>
      </c>
      <c r="Z44" s="7">
        <v>41137</v>
      </c>
      <c r="AA44" s="7">
        <v>41215</v>
      </c>
      <c r="AB44" s="7">
        <v>41215</v>
      </c>
      <c r="AC44" s="7">
        <v>41411</v>
      </c>
      <c r="AD44" s="7">
        <v>42384</v>
      </c>
      <c r="AE44" s="7">
        <v>41327</v>
      </c>
      <c r="AF44" s="6" t="s">
        <v>644</v>
      </c>
      <c r="AG44" s="6" t="s">
        <v>125</v>
      </c>
      <c r="AH44" s="6" t="s">
        <v>127</v>
      </c>
      <c r="AI44" s="6"/>
      <c r="AJ44" s="6"/>
      <c r="AK44" s="6" t="s">
        <v>121</v>
      </c>
      <c r="AL44" s="6"/>
      <c r="AM44" s="6"/>
      <c r="AN44" s="6"/>
      <c r="AO44" s="6"/>
      <c r="AP44" s="6"/>
      <c r="AQ44" s="6"/>
      <c r="AR44" s="6"/>
      <c r="AS44" s="6"/>
      <c r="AT44" s="6"/>
      <c r="AU44" s="6"/>
    </row>
    <row r="45" spans="1:47" ht="123.75" x14ac:dyDescent="0.2">
      <c r="A45" s="24"/>
      <c r="B45" s="24"/>
      <c r="C45" s="24"/>
      <c r="D45" s="24" t="s">
        <v>679</v>
      </c>
      <c r="E45" s="29" t="s">
        <v>738</v>
      </c>
      <c r="F45" s="18" t="s">
        <v>23</v>
      </c>
      <c r="G45" s="6" t="s">
        <v>95</v>
      </c>
      <c r="H45" s="6" t="s">
        <v>460</v>
      </c>
      <c r="I45" s="6" t="s">
        <v>103</v>
      </c>
      <c r="J45" s="6" t="s">
        <v>461</v>
      </c>
      <c r="K45" s="6" t="s">
        <v>462</v>
      </c>
      <c r="L45" s="30">
        <v>3534000</v>
      </c>
      <c r="M45" s="30">
        <v>0</v>
      </c>
      <c r="N45" s="30">
        <v>777480</v>
      </c>
      <c r="O45" s="6" t="s">
        <v>107</v>
      </c>
      <c r="P45" s="4"/>
      <c r="Q45" s="30"/>
      <c r="R45" s="30"/>
      <c r="S45" s="4" t="s">
        <v>463</v>
      </c>
      <c r="T45" s="6" t="s">
        <v>464</v>
      </c>
      <c r="U45" s="4" t="s">
        <v>465</v>
      </c>
      <c r="V45" s="30">
        <v>2957804.34</v>
      </c>
      <c r="W45" s="30"/>
      <c r="X45" s="30">
        <v>251527.37</v>
      </c>
      <c r="Y45" s="30">
        <v>190540.62</v>
      </c>
      <c r="Z45" s="7">
        <v>42462</v>
      </c>
      <c r="AA45" s="7">
        <v>42824</v>
      </c>
      <c r="AB45" s="7"/>
      <c r="AC45" s="7">
        <v>43360</v>
      </c>
      <c r="AD45" s="7">
        <v>43368</v>
      </c>
      <c r="AE45" s="7">
        <v>43403</v>
      </c>
      <c r="AF45" s="6" t="s">
        <v>119</v>
      </c>
      <c r="AG45" s="6" t="s">
        <v>124</v>
      </c>
      <c r="AH45" s="6" t="s">
        <v>128</v>
      </c>
      <c r="AI45" s="6"/>
      <c r="AJ45" s="6"/>
      <c r="AK45" s="6"/>
      <c r="AL45" s="6"/>
      <c r="AM45" s="6"/>
      <c r="AN45" s="6"/>
      <c r="AO45" s="6"/>
      <c r="AP45" s="6"/>
      <c r="AQ45" s="6"/>
      <c r="AR45" s="6"/>
      <c r="AS45" s="6"/>
      <c r="AT45" s="6"/>
      <c r="AU45" s="6"/>
    </row>
    <row r="46" spans="1:47" ht="45" x14ac:dyDescent="0.2">
      <c r="A46" s="24"/>
      <c r="B46" s="24"/>
      <c r="C46" s="24"/>
      <c r="D46" s="24" t="s">
        <v>680</v>
      </c>
      <c r="E46" s="29" t="s">
        <v>738</v>
      </c>
      <c r="F46" s="18" t="s">
        <v>24</v>
      </c>
      <c r="G46" s="6" t="s">
        <v>100</v>
      </c>
      <c r="H46" s="6" t="s">
        <v>294</v>
      </c>
      <c r="I46" s="6" t="s">
        <v>106</v>
      </c>
      <c r="J46" s="6"/>
      <c r="K46" s="6"/>
      <c r="L46" s="30"/>
      <c r="M46" s="30"/>
      <c r="N46" s="30"/>
      <c r="O46" s="6"/>
      <c r="P46" s="4"/>
      <c r="Q46" s="30"/>
      <c r="R46" s="30"/>
      <c r="S46" s="4" t="s">
        <v>295</v>
      </c>
      <c r="T46" s="6" t="s">
        <v>296</v>
      </c>
      <c r="U46" s="4" t="s">
        <v>297</v>
      </c>
      <c r="V46" s="30">
        <v>2040488.38</v>
      </c>
      <c r="W46" s="30"/>
      <c r="X46" s="30">
        <v>686000.32</v>
      </c>
      <c r="Y46" s="30">
        <v>686007.32</v>
      </c>
      <c r="Z46" s="7">
        <v>43096</v>
      </c>
      <c r="AA46" s="7">
        <v>43825</v>
      </c>
      <c r="AB46" s="7"/>
      <c r="AC46" s="7">
        <v>43392</v>
      </c>
      <c r="AD46" s="7">
        <v>43396</v>
      </c>
      <c r="AE46" s="7">
        <v>43405</v>
      </c>
      <c r="AF46" s="6" t="s">
        <v>111</v>
      </c>
      <c r="AG46" s="6" t="s">
        <v>125</v>
      </c>
      <c r="AH46" s="6" t="s">
        <v>615</v>
      </c>
      <c r="AI46" s="6"/>
      <c r="AJ46" s="6"/>
      <c r="AK46" s="6"/>
      <c r="AL46" s="6"/>
      <c r="AM46" s="6"/>
      <c r="AN46" s="6"/>
      <c r="AO46" s="6"/>
      <c r="AP46" s="6"/>
      <c r="AQ46" s="6"/>
      <c r="AR46" s="6"/>
      <c r="AS46" s="6"/>
      <c r="AT46" s="6"/>
      <c r="AU46" s="6"/>
    </row>
    <row r="47" spans="1:47" ht="78.75" x14ac:dyDescent="0.2">
      <c r="A47" s="24"/>
      <c r="B47" s="24"/>
      <c r="C47" s="24"/>
      <c r="D47" s="24" t="s">
        <v>681</v>
      </c>
      <c r="E47" s="29" t="s">
        <v>738</v>
      </c>
      <c r="F47" s="18" t="s">
        <v>25</v>
      </c>
      <c r="G47" s="6" t="s">
        <v>100</v>
      </c>
      <c r="H47" s="6" t="s">
        <v>568</v>
      </c>
      <c r="I47" s="6" t="s">
        <v>103</v>
      </c>
      <c r="J47" s="6" t="s">
        <v>569</v>
      </c>
      <c r="K47" s="6" t="s">
        <v>570</v>
      </c>
      <c r="L47" s="30">
        <v>2747332.31</v>
      </c>
      <c r="M47" s="30">
        <v>646222.06999999995</v>
      </c>
      <c r="N47" s="30">
        <v>1474589.42</v>
      </c>
      <c r="O47" s="6" t="s">
        <v>107</v>
      </c>
      <c r="P47" s="4"/>
      <c r="Q47" s="30"/>
      <c r="R47" s="30"/>
      <c r="S47" s="4" t="s">
        <v>571</v>
      </c>
      <c r="T47" s="6" t="s">
        <v>572</v>
      </c>
      <c r="U47" s="4" t="s">
        <v>573</v>
      </c>
      <c r="V47" s="30">
        <v>1684854.18</v>
      </c>
      <c r="W47" s="30"/>
      <c r="X47" s="30">
        <v>75354.36</v>
      </c>
      <c r="Y47" s="30">
        <v>75354.36</v>
      </c>
      <c r="Z47" s="7">
        <v>43354</v>
      </c>
      <c r="AA47" s="7">
        <v>43566</v>
      </c>
      <c r="AB47" s="7"/>
      <c r="AC47" s="7">
        <v>43427</v>
      </c>
      <c r="AD47" s="7">
        <v>43493</v>
      </c>
      <c r="AE47" s="7">
        <v>43437</v>
      </c>
      <c r="AF47" s="6" t="s">
        <v>723</v>
      </c>
      <c r="AG47" s="6" t="s">
        <v>121</v>
      </c>
      <c r="AH47" s="6" t="s">
        <v>128</v>
      </c>
      <c r="AI47" s="6"/>
      <c r="AJ47" s="6"/>
      <c r="AK47" s="6"/>
      <c r="AL47" s="6"/>
      <c r="AM47" s="6"/>
      <c r="AN47" s="6"/>
      <c r="AO47" s="6"/>
      <c r="AP47" s="6"/>
      <c r="AQ47" s="6"/>
      <c r="AR47" s="6"/>
      <c r="AS47" s="6"/>
      <c r="AT47" s="6"/>
      <c r="AU47" s="6"/>
    </row>
    <row r="48" spans="1:47" ht="112.5" x14ac:dyDescent="0.2">
      <c r="A48" s="24"/>
      <c r="B48" s="24"/>
      <c r="C48" s="24"/>
      <c r="D48" s="24" t="s">
        <v>681</v>
      </c>
      <c r="E48" s="29" t="s">
        <v>738</v>
      </c>
      <c r="F48" s="18" t="s">
        <v>25</v>
      </c>
      <c r="G48" s="6" t="s">
        <v>94</v>
      </c>
      <c r="H48" s="6" t="s">
        <v>563</v>
      </c>
      <c r="I48" s="6" t="s">
        <v>103</v>
      </c>
      <c r="J48" s="6" t="s">
        <v>564</v>
      </c>
      <c r="K48" s="6" t="s">
        <v>565</v>
      </c>
      <c r="L48" s="30">
        <v>1200000</v>
      </c>
      <c r="M48" s="30">
        <v>134000</v>
      </c>
      <c r="N48" s="30">
        <v>840000</v>
      </c>
      <c r="O48" s="6" t="s">
        <v>107</v>
      </c>
      <c r="P48" s="4"/>
      <c r="Q48" s="30"/>
      <c r="R48" s="30"/>
      <c r="S48" s="4" t="s">
        <v>566</v>
      </c>
      <c r="T48" s="6" t="s">
        <v>561</v>
      </c>
      <c r="U48" s="4" t="s">
        <v>567</v>
      </c>
      <c r="V48" s="30">
        <v>1057877.9099999999</v>
      </c>
      <c r="W48" s="30"/>
      <c r="X48" s="34">
        <v>505850.84</v>
      </c>
      <c r="Y48" s="30">
        <v>505850.84</v>
      </c>
      <c r="Z48" s="7">
        <v>42431</v>
      </c>
      <c r="AA48" s="7">
        <v>42676</v>
      </c>
      <c r="AB48" s="7">
        <v>43134</v>
      </c>
      <c r="AC48" s="7">
        <v>43008</v>
      </c>
      <c r="AD48" s="7">
        <v>43035</v>
      </c>
      <c r="AE48" s="7">
        <v>43059</v>
      </c>
      <c r="AF48" s="6" t="s">
        <v>724</v>
      </c>
      <c r="AG48" s="6" t="s">
        <v>121</v>
      </c>
      <c r="AH48" s="6" t="s">
        <v>128</v>
      </c>
      <c r="AI48" s="6"/>
      <c r="AJ48" s="6"/>
      <c r="AK48" s="6"/>
      <c r="AL48" s="6"/>
      <c r="AM48" s="6"/>
      <c r="AN48" s="6"/>
      <c r="AO48" s="6"/>
      <c r="AP48" s="6"/>
      <c r="AQ48" s="6"/>
      <c r="AR48" s="6"/>
      <c r="AS48" s="6"/>
      <c r="AT48" s="6"/>
      <c r="AU48" s="6"/>
    </row>
    <row r="49" spans="1:47" ht="135" x14ac:dyDescent="0.2">
      <c r="A49" s="24"/>
      <c r="B49" s="24"/>
      <c r="C49" s="24"/>
      <c r="D49" s="24" t="s">
        <v>681</v>
      </c>
      <c r="E49" s="29" t="s">
        <v>738</v>
      </c>
      <c r="F49" s="18" t="s">
        <v>25</v>
      </c>
      <c r="G49" s="6" t="s">
        <v>97</v>
      </c>
      <c r="H49" s="6" t="s">
        <v>558</v>
      </c>
      <c r="I49" s="6" t="s">
        <v>103</v>
      </c>
      <c r="J49" s="6" t="s">
        <v>559</v>
      </c>
      <c r="K49" s="6" t="s">
        <v>405</v>
      </c>
      <c r="L49" s="30">
        <v>2700000</v>
      </c>
      <c r="M49" s="30">
        <v>300000</v>
      </c>
      <c r="N49" s="30">
        <v>1890000</v>
      </c>
      <c r="O49" s="6" t="s">
        <v>107</v>
      </c>
      <c r="P49" s="4"/>
      <c r="Q49" s="30"/>
      <c r="R49" s="30"/>
      <c r="S49" s="4" t="s">
        <v>560</v>
      </c>
      <c r="T49" s="6" t="s">
        <v>561</v>
      </c>
      <c r="U49" s="4" t="s">
        <v>562</v>
      </c>
      <c r="V49" s="30">
        <v>1712228.6</v>
      </c>
      <c r="W49" s="30"/>
      <c r="X49" s="30">
        <v>268486.71999999997</v>
      </c>
      <c r="Y49" s="30">
        <v>268486.71999999997</v>
      </c>
      <c r="Z49" s="7">
        <v>42311</v>
      </c>
      <c r="AA49" s="7">
        <v>42554</v>
      </c>
      <c r="AB49" s="7">
        <v>43134</v>
      </c>
      <c r="AC49" s="7">
        <v>43077</v>
      </c>
      <c r="AD49" s="7">
        <v>43088</v>
      </c>
      <c r="AE49" s="7">
        <v>43077</v>
      </c>
      <c r="AF49" s="6" t="s">
        <v>725</v>
      </c>
      <c r="AG49" s="6" t="s">
        <v>121</v>
      </c>
      <c r="AH49" s="6" t="s">
        <v>128</v>
      </c>
      <c r="AI49" s="6"/>
      <c r="AJ49" s="6"/>
      <c r="AK49" s="6"/>
      <c r="AL49" s="6"/>
      <c r="AM49" s="6"/>
      <c r="AN49" s="6"/>
      <c r="AO49" s="6"/>
      <c r="AP49" s="6"/>
      <c r="AQ49" s="6"/>
      <c r="AR49" s="6"/>
      <c r="AS49" s="6"/>
      <c r="AT49" s="6"/>
      <c r="AU49" s="6"/>
    </row>
    <row r="50" spans="1:47" ht="101.25" x14ac:dyDescent="0.2">
      <c r="A50" s="24"/>
      <c r="B50" s="24"/>
      <c r="C50" s="24"/>
      <c r="D50" s="24" t="s">
        <v>682</v>
      </c>
      <c r="E50" s="29" t="s">
        <v>738</v>
      </c>
      <c r="F50" s="18" t="s">
        <v>26</v>
      </c>
      <c r="G50" s="6" t="s">
        <v>97</v>
      </c>
      <c r="H50" s="6" t="s">
        <v>404</v>
      </c>
      <c r="I50" s="6" t="s">
        <v>103</v>
      </c>
      <c r="J50" s="6">
        <v>726220141</v>
      </c>
      <c r="K50" s="6" t="s">
        <v>405</v>
      </c>
      <c r="L50" s="30">
        <v>3831256.04</v>
      </c>
      <c r="M50" s="30"/>
      <c r="N50" s="30">
        <v>3448130.44</v>
      </c>
      <c r="O50" s="6" t="s">
        <v>107</v>
      </c>
      <c r="P50" s="4"/>
      <c r="Q50" s="30"/>
      <c r="R50" s="30"/>
      <c r="S50" s="4" t="s">
        <v>406</v>
      </c>
      <c r="T50" s="6" t="s">
        <v>407</v>
      </c>
      <c r="U50" s="4" t="s">
        <v>408</v>
      </c>
      <c r="V50" s="30">
        <v>3516030</v>
      </c>
      <c r="W50" s="30">
        <v>3831256.04</v>
      </c>
      <c r="X50" s="30">
        <v>3062746.32</v>
      </c>
      <c r="Y50" s="30">
        <v>3062746.32</v>
      </c>
      <c r="Z50" s="7">
        <v>42724</v>
      </c>
      <c r="AA50" s="7">
        <v>43088</v>
      </c>
      <c r="AB50" s="7">
        <v>43597</v>
      </c>
      <c r="AC50" s="7">
        <v>43229</v>
      </c>
      <c r="AD50" s="7">
        <v>43250</v>
      </c>
      <c r="AE50" s="7">
        <v>43280</v>
      </c>
      <c r="AF50" s="6" t="s">
        <v>110</v>
      </c>
      <c r="AG50" s="6" t="s">
        <v>125</v>
      </c>
      <c r="AH50" s="6" t="s">
        <v>128</v>
      </c>
      <c r="AI50" s="6"/>
      <c r="AJ50" s="6"/>
      <c r="AK50" s="6"/>
      <c r="AL50" s="6"/>
      <c r="AM50" s="6"/>
      <c r="AN50" s="6"/>
      <c r="AO50" s="6"/>
      <c r="AP50" s="6"/>
      <c r="AQ50" s="6"/>
      <c r="AR50" s="6"/>
      <c r="AS50" s="6"/>
      <c r="AT50" s="6"/>
      <c r="AU50" s="6"/>
    </row>
    <row r="51" spans="1:47" ht="78.75" x14ac:dyDescent="0.2">
      <c r="A51" s="24"/>
      <c r="B51" s="24"/>
      <c r="C51" s="24"/>
      <c r="D51" s="24" t="s">
        <v>683</v>
      </c>
      <c r="E51" s="29" t="s">
        <v>738</v>
      </c>
      <c r="F51" s="18" t="s">
        <v>27</v>
      </c>
      <c r="G51" s="6" t="s">
        <v>101</v>
      </c>
      <c r="H51" s="6" t="s">
        <v>305</v>
      </c>
      <c r="I51" s="6" t="s">
        <v>103</v>
      </c>
      <c r="J51" s="6" t="s">
        <v>306</v>
      </c>
      <c r="K51" s="10"/>
      <c r="L51" s="30">
        <v>1400000</v>
      </c>
      <c r="M51" s="30">
        <v>587045.4</v>
      </c>
      <c r="N51" s="30">
        <v>1050000</v>
      </c>
      <c r="O51" s="6" t="s">
        <v>107</v>
      </c>
      <c r="P51" s="4"/>
      <c r="Q51" s="30"/>
      <c r="R51" s="30"/>
      <c r="S51" s="4" t="s">
        <v>307</v>
      </c>
      <c r="T51" s="6" t="s">
        <v>308</v>
      </c>
      <c r="U51" s="4" t="s">
        <v>309</v>
      </c>
      <c r="V51" s="30">
        <v>1987045.4</v>
      </c>
      <c r="W51" s="30">
        <v>1017661.52</v>
      </c>
      <c r="X51" s="30">
        <v>1017661.52</v>
      </c>
      <c r="Y51" s="30">
        <v>1017661.52</v>
      </c>
      <c r="Z51" s="7">
        <v>41690</v>
      </c>
      <c r="AA51" s="7">
        <v>42419</v>
      </c>
      <c r="AB51" s="36" t="s">
        <v>310</v>
      </c>
      <c r="AC51" s="7">
        <v>43039</v>
      </c>
      <c r="AD51" s="7">
        <v>43039</v>
      </c>
      <c r="AE51" s="7">
        <v>43040</v>
      </c>
      <c r="AF51" s="6" t="s">
        <v>726</v>
      </c>
      <c r="AG51" s="6" t="s">
        <v>121</v>
      </c>
      <c r="AH51" s="6" t="s">
        <v>128</v>
      </c>
      <c r="AI51" s="6"/>
      <c r="AJ51" s="6"/>
      <c r="AK51" s="6"/>
      <c r="AL51" s="6"/>
      <c r="AM51" s="6"/>
      <c r="AN51" s="6"/>
      <c r="AO51" s="6"/>
      <c r="AP51" s="6"/>
      <c r="AQ51" s="6"/>
      <c r="AR51" s="6"/>
      <c r="AS51" s="6"/>
      <c r="AT51" s="6"/>
      <c r="AU51" s="6"/>
    </row>
    <row r="52" spans="1:47" ht="90" x14ac:dyDescent="0.2">
      <c r="A52" s="24"/>
      <c r="B52" s="24"/>
      <c r="C52" s="24"/>
      <c r="D52" s="24" t="s">
        <v>684</v>
      </c>
      <c r="E52" s="29" t="s">
        <v>738</v>
      </c>
      <c r="F52" s="18" t="s">
        <v>28</v>
      </c>
      <c r="G52" s="6" t="s">
        <v>100</v>
      </c>
      <c r="H52" s="6" t="s">
        <v>148</v>
      </c>
      <c r="I52" s="6" t="s">
        <v>106</v>
      </c>
      <c r="J52" s="6" t="s">
        <v>149</v>
      </c>
      <c r="K52" s="6" t="s">
        <v>150</v>
      </c>
      <c r="L52" s="30">
        <v>1500000</v>
      </c>
      <c r="M52" s="30">
        <v>135175.48000000001</v>
      </c>
      <c r="N52" s="30">
        <v>945194.84</v>
      </c>
      <c r="O52" s="6" t="s">
        <v>107</v>
      </c>
      <c r="P52" s="4"/>
      <c r="Q52" s="30"/>
      <c r="R52" s="30"/>
      <c r="S52" s="6" t="s">
        <v>151</v>
      </c>
      <c r="T52" s="6" t="s">
        <v>152</v>
      </c>
      <c r="U52" s="6" t="s">
        <v>153</v>
      </c>
      <c r="V52" s="30">
        <v>1635172.47</v>
      </c>
      <c r="W52" s="30"/>
      <c r="X52" s="30">
        <v>1327865.6000000001</v>
      </c>
      <c r="Y52" s="30">
        <v>1030371.06</v>
      </c>
      <c r="Z52" s="7">
        <v>42479</v>
      </c>
      <c r="AA52" s="7">
        <v>42662</v>
      </c>
      <c r="AB52" s="7">
        <v>43581</v>
      </c>
      <c r="AC52" s="7">
        <v>43438</v>
      </c>
      <c r="AD52" s="7">
        <v>42613</v>
      </c>
      <c r="AE52" s="7">
        <v>43332</v>
      </c>
      <c r="AF52" s="6" t="s">
        <v>727</v>
      </c>
      <c r="AG52" s="6" t="s">
        <v>125</v>
      </c>
      <c r="AH52" s="6" t="s">
        <v>615</v>
      </c>
      <c r="AI52" s="6"/>
      <c r="AJ52" s="6"/>
      <c r="AK52" s="6"/>
      <c r="AL52" s="6"/>
      <c r="AM52" s="6"/>
      <c r="AN52" s="6"/>
      <c r="AO52" s="6"/>
      <c r="AP52" s="6"/>
      <c r="AQ52" s="6"/>
      <c r="AR52" s="6"/>
      <c r="AS52" s="6"/>
      <c r="AT52" s="6"/>
      <c r="AU52" s="6"/>
    </row>
    <row r="53" spans="1:47" ht="33.75" x14ac:dyDescent="0.2">
      <c r="A53" s="24"/>
      <c r="B53" s="24"/>
      <c r="C53" s="24"/>
      <c r="D53" s="24" t="s">
        <v>685</v>
      </c>
      <c r="E53" s="29" t="s">
        <v>738</v>
      </c>
      <c r="F53" s="18" t="s">
        <v>29</v>
      </c>
      <c r="G53" s="18" t="s">
        <v>100</v>
      </c>
      <c r="H53" s="18" t="s">
        <v>531</v>
      </c>
      <c r="I53" s="18" t="s">
        <v>105</v>
      </c>
      <c r="J53" s="18"/>
      <c r="K53" s="18"/>
      <c r="L53" s="32"/>
      <c r="M53" s="32"/>
      <c r="N53" s="32"/>
      <c r="O53" s="18"/>
      <c r="P53" s="19" t="s">
        <v>389</v>
      </c>
      <c r="Q53" s="32">
        <v>6498000</v>
      </c>
      <c r="R53" s="32">
        <v>290979.32</v>
      </c>
      <c r="S53" s="19" t="s">
        <v>532</v>
      </c>
      <c r="T53" s="18" t="s">
        <v>533</v>
      </c>
      <c r="U53" s="19" t="s">
        <v>534</v>
      </c>
      <c r="V53" s="32">
        <v>1902365.46</v>
      </c>
      <c r="W53" s="32">
        <v>1902365.46</v>
      </c>
      <c r="X53" s="32"/>
      <c r="Y53" s="32"/>
      <c r="Z53" s="20">
        <v>43216</v>
      </c>
      <c r="AA53" s="20">
        <v>43486</v>
      </c>
      <c r="AB53" s="20"/>
      <c r="AC53" s="20"/>
      <c r="AD53" s="20"/>
      <c r="AE53" s="20">
        <v>43297</v>
      </c>
      <c r="AF53" s="18" t="s">
        <v>119</v>
      </c>
      <c r="AG53" s="18" t="s">
        <v>125</v>
      </c>
      <c r="AH53" s="18" t="s">
        <v>615</v>
      </c>
      <c r="AI53" s="18"/>
      <c r="AJ53" s="18"/>
      <c r="AK53" s="18"/>
      <c r="AL53" s="18"/>
      <c r="AM53" s="18"/>
      <c r="AN53" s="18"/>
      <c r="AO53" s="18"/>
      <c r="AP53" s="18"/>
      <c r="AQ53" s="18"/>
      <c r="AR53" s="18"/>
      <c r="AS53" s="18"/>
      <c r="AT53" s="18"/>
      <c r="AU53" s="18"/>
    </row>
    <row r="54" spans="1:47" ht="33.75" x14ac:dyDescent="0.2">
      <c r="A54" s="24"/>
      <c r="B54" s="24"/>
      <c r="C54" s="24"/>
      <c r="D54" s="24" t="s">
        <v>686</v>
      </c>
      <c r="E54" s="29" t="s">
        <v>738</v>
      </c>
      <c r="F54" s="18" t="s">
        <v>30</v>
      </c>
      <c r="G54" s="6" t="s">
        <v>101</v>
      </c>
      <c r="H54" s="6" t="s">
        <v>527</v>
      </c>
      <c r="I54" s="6" t="s">
        <v>106</v>
      </c>
      <c r="J54" s="6"/>
      <c r="K54" s="6"/>
      <c r="L54" s="30"/>
      <c r="M54" s="30"/>
      <c r="N54" s="30"/>
      <c r="O54" s="6"/>
      <c r="P54" s="4"/>
      <c r="Q54" s="30"/>
      <c r="R54" s="30"/>
      <c r="S54" s="4" t="s">
        <v>528</v>
      </c>
      <c r="T54" s="6" t="s">
        <v>529</v>
      </c>
      <c r="U54" s="4" t="s">
        <v>530</v>
      </c>
      <c r="V54" s="30">
        <v>10598.5</v>
      </c>
      <c r="W54" s="30">
        <v>10598.5</v>
      </c>
      <c r="X54" s="30"/>
      <c r="Y54" s="30"/>
      <c r="Z54" s="7">
        <v>43269</v>
      </c>
      <c r="AA54" s="7">
        <v>43359</v>
      </c>
      <c r="AB54" s="7"/>
      <c r="AC54" s="7"/>
      <c r="AD54" s="7"/>
      <c r="AE54" s="7">
        <v>43328</v>
      </c>
      <c r="AF54" s="6" t="s">
        <v>119</v>
      </c>
      <c r="AG54" s="6" t="s">
        <v>123</v>
      </c>
      <c r="AH54" s="6" t="s">
        <v>615</v>
      </c>
      <c r="AI54" s="6"/>
      <c r="AJ54" s="6"/>
      <c r="AK54" s="6"/>
      <c r="AL54" s="6"/>
      <c r="AM54" s="6"/>
      <c r="AN54" s="6"/>
      <c r="AO54" s="6"/>
      <c r="AP54" s="6"/>
      <c r="AQ54" s="6"/>
      <c r="AR54" s="6"/>
      <c r="AS54" s="6"/>
      <c r="AT54" s="6"/>
      <c r="AU54" s="6"/>
    </row>
    <row r="55" spans="1:47" ht="67.5" x14ac:dyDescent="0.2">
      <c r="A55" s="24"/>
      <c r="B55" s="24"/>
      <c r="C55" s="24"/>
      <c r="D55" s="24" t="s">
        <v>687</v>
      </c>
      <c r="E55" s="29" t="s">
        <v>738</v>
      </c>
      <c r="F55" s="18" t="s">
        <v>31</v>
      </c>
      <c r="G55" s="6" t="s">
        <v>100</v>
      </c>
      <c r="H55" s="6" t="s">
        <v>154</v>
      </c>
      <c r="I55" s="6" t="s">
        <v>106</v>
      </c>
      <c r="J55" s="9"/>
      <c r="K55" s="9"/>
      <c r="L55" s="38"/>
      <c r="M55" s="38"/>
      <c r="N55" s="38"/>
      <c r="O55" s="6"/>
      <c r="P55" s="4"/>
      <c r="Q55" s="30"/>
      <c r="R55" s="30"/>
      <c r="S55" s="6" t="s">
        <v>155</v>
      </c>
      <c r="T55" s="6" t="s">
        <v>156</v>
      </c>
      <c r="U55" s="4" t="s">
        <v>157</v>
      </c>
      <c r="V55" s="30">
        <v>2397000</v>
      </c>
      <c r="W55" s="30">
        <v>2397000</v>
      </c>
      <c r="X55" s="30">
        <v>827628.57</v>
      </c>
      <c r="Y55" s="30">
        <v>827628.57</v>
      </c>
      <c r="Z55" s="7">
        <v>43080</v>
      </c>
      <c r="AA55" s="7">
        <v>43444</v>
      </c>
      <c r="AB55" s="7">
        <v>43444</v>
      </c>
      <c r="AC55" s="7">
        <v>43454</v>
      </c>
      <c r="AD55" s="7">
        <v>43454</v>
      </c>
      <c r="AE55" s="7"/>
      <c r="AF55" s="6" t="s">
        <v>728</v>
      </c>
      <c r="AG55" s="6" t="s">
        <v>124</v>
      </c>
      <c r="AH55" s="6" t="s">
        <v>120</v>
      </c>
      <c r="AI55" s="6"/>
      <c r="AJ55" s="6"/>
      <c r="AK55" s="6"/>
      <c r="AL55" s="6"/>
      <c r="AM55" s="6"/>
      <c r="AN55" s="6"/>
      <c r="AO55" s="6"/>
      <c r="AP55" s="6"/>
      <c r="AQ55" s="6"/>
      <c r="AR55" s="6"/>
      <c r="AS55" s="6"/>
      <c r="AT55" s="6"/>
      <c r="AU55" s="6"/>
    </row>
    <row r="56" spans="1:47" ht="78.75" x14ac:dyDescent="0.2">
      <c r="A56" s="24"/>
      <c r="B56" s="24"/>
      <c r="C56" s="24"/>
      <c r="D56" s="24" t="s">
        <v>688</v>
      </c>
      <c r="E56" s="29" t="s">
        <v>738</v>
      </c>
      <c r="F56" s="18" t="s">
        <v>32</v>
      </c>
      <c r="G56" s="6" t="s">
        <v>100</v>
      </c>
      <c r="H56" s="6" t="s">
        <v>574</v>
      </c>
      <c r="I56" s="6" t="s">
        <v>103</v>
      </c>
      <c r="J56" s="6" t="s">
        <v>575</v>
      </c>
      <c r="K56" s="6"/>
      <c r="L56" s="30">
        <v>2000000</v>
      </c>
      <c r="M56" s="30">
        <v>641488.91</v>
      </c>
      <c r="N56" s="30">
        <v>1056379.06</v>
      </c>
      <c r="O56" s="6" t="s">
        <v>107</v>
      </c>
      <c r="P56" s="4" t="s">
        <v>576</v>
      </c>
      <c r="Q56" s="31" t="s">
        <v>577</v>
      </c>
      <c r="R56" s="30">
        <v>1056379.06</v>
      </c>
      <c r="S56" s="4" t="s">
        <v>578</v>
      </c>
      <c r="T56" s="6" t="s">
        <v>579</v>
      </c>
      <c r="U56" s="4" t="s">
        <v>580</v>
      </c>
      <c r="V56" s="30">
        <v>2641488.91</v>
      </c>
      <c r="W56" s="30"/>
      <c r="X56" s="30">
        <v>306488.71999999997</v>
      </c>
      <c r="Y56" s="30">
        <v>229915.14</v>
      </c>
      <c r="Z56" s="7">
        <v>42527</v>
      </c>
      <c r="AA56" s="36" t="s">
        <v>581</v>
      </c>
      <c r="AB56" s="36" t="s">
        <v>581</v>
      </c>
      <c r="AC56" s="7">
        <v>42601</v>
      </c>
      <c r="AD56" s="7">
        <v>42639</v>
      </c>
      <c r="AE56" s="7"/>
      <c r="AF56" s="6" t="s">
        <v>729</v>
      </c>
      <c r="AG56" s="6" t="s">
        <v>125</v>
      </c>
      <c r="AH56" s="6" t="s">
        <v>120</v>
      </c>
      <c r="AI56" s="6"/>
      <c r="AJ56" s="6"/>
      <c r="AK56" s="6"/>
      <c r="AL56" s="6"/>
      <c r="AM56" s="6"/>
      <c r="AN56" s="6"/>
      <c r="AO56" s="6"/>
      <c r="AP56" s="6"/>
      <c r="AQ56" s="6"/>
      <c r="AR56" s="6"/>
      <c r="AS56" s="6"/>
      <c r="AT56" s="6"/>
      <c r="AU56" s="6"/>
    </row>
    <row r="57" spans="1:47" ht="225" x14ac:dyDescent="0.2">
      <c r="A57" s="24"/>
      <c r="B57" s="24"/>
      <c r="C57" s="24"/>
      <c r="D57" s="24" t="s">
        <v>689</v>
      </c>
      <c r="E57" s="29" t="s">
        <v>738</v>
      </c>
      <c r="F57" s="18" t="s">
        <v>33</v>
      </c>
      <c r="G57" s="6" t="s">
        <v>100</v>
      </c>
      <c r="H57" s="6" t="s">
        <v>158</v>
      </c>
      <c r="I57" s="6" t="s">
        <v>105</v>
      </c>
      <c r="J57" s="6"/>
      <c r="K57" s="6"/>
      <c r="L57" s="30"/>
      <c r="M57" s="30"/>
      <c r="N57" s="30"/>
      <c r="O57" s="6"/>
      <c r="P57" s="6" t="s">
        <v>159</v>
      </c>
      <c r="Q57" s="30">
        <v>3274137.01</v>
      </c>
      <c r="R57" s="30">
        <v>2554990</v>
      </c>
      <c r="S57" s="4" t="s">
        <v>160</v>
      </c>
      <c r="T57" s="6" t="s">
        <v>161</v>
      </c>
      <c r="U57" s="4" t="s">
        <v>162</v>
      </c>
      <c r="V57" s="30">
        <v>2554990</v>
      </c>
      <c r="W57" s="30">
        <v>2554990</v>
      </c>
      <c r="X57" s="30">
        <v>345690.15</v>
      </c>
      <c r="Y57" s="30">
        <v>345771.09</v>
      </c>
      <c r="Z57" s="7">
        <v>43405</v>
      </c>
      <c r="AA57" s="7" t="s">
        <v>163</v>
      </c>
      <c r="AB57" s="7">
        <v>43593</v>
      </c>
      <c r="AC57" s="7">
        <v>43490</v>
      </c>
      <c r="AD57" s="7"/>
      <c r="AE57" s="7" t="s">
        <v>164</v>
      </c>
      <c r="AF57" s="6" t="s">
        <v>743</v>
      </c>
      <c r="AG57" s="6" t="s">
        <v>121</v>
      </c>
      <c r="AH57" s="6" t="s">
        <v>120</v>
      </c>
      <c r="AI57" s="6"/>
      <c r="AJ57" s="6"/>
      <c r="AK57" s="6"/>
      <c r="AL57" s="6"/>
      <c r="AM57" s="6"/>
      <c r="AN57" s="6"/>
      <c r="AO57" s="6"/>
      <c r="AP57" s="6"/>
      <c r="AQ57" s="6"/>
      <c r="AR57" s="6"/>
      <c r="AS57" s="6"/>
      <c r="AT57" s="6"/>
      <c r="AU57" s="6"/>
    </row>
    <row r="58" spans="1:47" ht="78.75" x14ac:dyDescent="0.2">
      <c r="A58" s="24"/>
      <c r="B58" s="24"/>
      <c r="C58" s="24"/>
      <c r="D58" s="24" t="s">
        <v>690</v>
      </c>
      <c r="E58" s="29" t="s">
        <v>738</v>
      </c>
      <c r="F58" s="18" t="s">
        <v>34</v>
      </c>
      <c r="G58" s="6" t="s">
        <v>100</v>
      </c>
      <c r="H58" s="6" t="s">
        <v>435</v>
      </c>
      <c r="I58" s="6" t="s">
        <v>106</v>
      </c>
      <c r="J58" s="6"/>
      <c r="K58" s="6"/>
      <c r="L58" s="30"/>
      <c r="M58" s="30"/>
      <c r="N58" s="30"/>
      <c r="O58" s="6"/>
      <c r="P58" s="4"/>
      <c r="Q58" s="30"/>
      <c r="R58" s="30"/>
      <c r="S58" s="4" t="s">
        <v>436</v>
      </c>
      <c r="T58" s="6" t="s">
        <v>437</v>
      </c>
      <c r="U58" s="4" t="s">
        <v>438</v>
      </c>
      <c r="V58" s="30">
        <v>10425000</v>
      </c>
      <c r="W58" s="30">
        <v>7779438.6500000004</v>
      </c>
      <c r="X58" s="30">
        <v>7248822.0499999998</v>
      </c>
      <c r="Y58" s="30">
        <v>7248822.0499999998</v>
      </c>
      <c r="Z58" s="7">
        <v>42529</v>
      </c>
      <c r="AA58" s="7">
        <v>42739</v>
      </c>
      <c r="AB58" s="7">
        <v>43309</v>
      </c>
      <c r="AC58" s="7">
        <v>43207</v>
      </c>
      <c r="AD58" s="7">
        <v>43224</v>
      </c>
      <c r="AE58" s="7">
        <v>43280</v>
      </c>
      <c r="AF58" s="6" t="s">
        <v>730</v>
      </c>
      <c r="AG58" s="6" t="s">
        <v>124</v>
      </c>
      <c r="AH58" s="6" t="s">
        <v>126</v>
      </c>
      <c r="AI58" s="6" t="s">
        <v>653</v>
      </c>
      <c r="AJ58" s="6" t="s">
        <v>655</v>
      </c>
      <c r="AK58" s="6"/>
      <c r="AL58" s="6"/>
      <c r="AM58" s="6"/>
      <c r="AN58" s="6"/>
      <c r="AO58" s="6"/>
      <c r="AP58" s="6"/>
      <c r="AQ58" s="6"/>
      <c r="AR58" s="6"/>
      <c r="AS58" s="6"/>
      <c r="AT58" s="6"/>
      <c r="AU58" s="6"/>
    </row>
    <row r="59" spans="1:47" ht="90" x14ac:dyDescent="0.2">
      <c r="A59" s="24"/>
      <c r="B59" s="24"/>
      <c r="C59" s="24"/>
      <c r="D59" s="24" t="s">
        <v>690</v>
      </c>
      <c r="E59" s="29" t="s">
        <v>738</v>
      </c>
      <c r="F59" s="18" t="s">
        <v>34</v>
      </c>
      <c r="G59" s="6" t="s">
        <v>100</v>
      </c>
      <c r="H59" s="6" t="s">
        <v>439</v>
      </c>
      <c r="I59" s="6" t="s">
        <v>103</v>
      </c>
      <c r="J59" s="6" t="s">
        <v>440</v>
      </c>
      <c r="K59" s="6" t="s">
        <v>389</v>
      </c>
      <c r="L59" s="30">
        <v>4993247.08</v>
      </c>
      <c r="M59" s="30">
        <v>262802.48</v>
      </c>
      <c r="N59" s="30">
        <v>4993247.08</v>
      </c>
      <c r="O59" s="6" t="s">
        <v>107</v>
      </c>
      <c r="P59" s="4"/>
      <c r="Q59" s="30"/>
      <c r="R59" s="30"/>
      <c r="S59" s="4" t="s">
        <v>441</v>
      </c>
      <c r="T59" s="6" t="s">
        <v>442</v>
      </c>
      <c r="U59" s="4" t="s">
        <v>397</v>
      </c>
      <c r="V59" s="30">
        <v>5244812.1900000004</v>
      </c>
      <c r="W59" s="30">
        <v>6250316.7400000002</v>
      </c>
      <c r="X59" s="30">
        <v>294714.17</v>
      </c>
      <c r="Y59" s="30">
        <v>294714.17</v>
      </c>
      <c r="Z59" s="7">
        <v>42212</v>
      </c>
      <c r="AA59" s="7">
        <v>42422</v>
      </c>
      <c r="AB59" s="7">
        <v>42942</v>
      </c>
      <c r="AC59" s="7">
        <v>42822</v>
      </c>
      <c r="AD59" s="7">
        <v>42964</v>
      </c>
      <c r="AE59" s="7">
        <v>43280</v>
      </c>
      <c r="AF59" s="6" t="s">
        <v>731</v>
      </c>
      <c r="AG59" s="6" t="s">
        <v>125</v>
      </c>
      <c r="AH59" s="6" t="s">
        <v>615</v>
      </c>
      <c r="AI59" s="6"/>
      <c r="AJ59" s="6"/>
      <c r="AK59" s="6"/>
      <c r="AL59" s="6"/>
      <c r="AM59" s="6"/>
      <c r="AN59" s="6"/>
      <c r="AO59" s="6"/>
      <c r="AP59" s="6"/>
      <c r="AQ59" s="6"/>
      <c r="AR59" s="6"/>
      <c r="AS59" s="6"/>
      <c r="AT59" s="6"/>
      <c r="AU59" s="6"/>
    </row>
    <row r="60" spans="1:47" ht="123.75" x14ac:dyDescent="0.2">
      <c r="A60" s="24"/>
      <c r="B60" s="24"/>
      <c r="C60" s="24"/>
      <c r="D60" s="24" t="s">
        <v>690</v>
      </c>
      <c r="E60" s="29" t="s">
        <v>738</v>
      </c>
      <c r="F60" s="18" t="s">
        <v>34</v>
      </c>
      <c r="G60" s="6" t="s">
        <v>100</v>
      </c>
      <c r="H60" s="6" t="s">
        <v>443</v>
      </c>
      <c r="I60" s="6" t="s">
        <v>106</v>
      </c>
      <c r="J60" s="6"/>
      <c r="K60" s="6"/>
      <c r="L60" s="30"/>
      <c r="M60" s="30"/>
      <c r="N60" s="30"/>
      <c r="O60" s="6"/>
      <c r="P60" s="4"/>
      <c r="Q60" s="30"/>
      <c r="R60" s="30"/>
      <c r="S60" s="4" t="s">
        <v>444</v>
      </c>
      <c r="T60" s="6" t="s">
        <v>445</v>
      </c>
      <c r="U60" s="4" t="s">
        <v>446</v>
      </c>
      <c r="V60" s="30">
        <v>2555265.71</v>
      </c>
      <c r="W60" s="30">
        <v>3193759.2</v>
      </c>
      <c r="X60" s="30">
        <v>3193758.2</v>
      </c>
      <c r="Y60" s="30">
        <v>3193758.2</v>
      </c>
      <c r="Z60" s="7">
        <v>42334</v>
      </c>
      <c r="AA60" s="7">
        <v>42454</v>
      </c>
      <c r="AB60" s="7">
        <v>42719</v>
      </c>
      <c r="AC60" s="7">
        <v>43083</v>
      </c>
      <c r="AD60" s="7">
        <v>42724</v>
      </c>
      <c r="AE60" s="7">
        <v>43404</v>
      </c>
      <c r="AF60" s="6" t="s">
        <v>116</v>
      </c>
      <c r="AG60" s="6" t="s">
        <v>121</v>
      </c>
      <c r="AH60" s="6" t="s">
        <v>615</v>
      </c>
      <c r="AI60" s="6"/>
      <c r="AJ60" s="6"/>
      <c r="AK60" s="6"/>
      <c r="AL60" s="6"/>
      <c r="AM60" s="6"/>
      <c r="AN60" s="6"/>
      <c r="AO60" s="6"/>
      <c r="AP60" s="6"/>
      <c r="AQ60" s="6"/>
      <c r="AR60" s="6"/>
      <c r="AS60" s="6"/>
      <c r="AT60" s="6"/>
      <c r="AU60" s="6"/>
    </row>
    <row r="61" spans="1:47" ht="101.25" x14ac:dyDescent="0.2">
      <c r="A61" s="24"/>
      <c r="B61" s="24"/>
      <c r="C61" s="24"/>
      <c r="D61" s="24" t="s">
        <v>691</v>
      </c>
      <c r="E61" s="29" t="s">
        <v>738</v>
      </c>
      <c r="F61" s="18" t="s">
        <v>35</v>
      </c>
      <c r="G61" s="6" t="s">
        <v>100</v>
      </c>
      <c r="H61" s="6" t="s">
        <v>165</v>
      </c>
      <c r="I61" s="6" t="s">
        <v>104</v>
      </c>
      <c r="J61" s="6" t="s">
        <v>166</v>
      </c>
      <c r="K61" s="6" t="s">
        <v>167</v>
      </c>
      <c r="L61" s="30">
        <v>1000000</v>
      </c>
      <c r="M61" s="30">
        <v>22223.34</v>
      </c>
      <c r="N61" s="30">
        <v>222844.17</v>
      </c>
      <c r="O61" s="6" t="s">
        <v>107</v>
      </c>
      <c r="P61" s="4"/>
      <c r="Q61" s="30"/>
      <c r="R61" s="30"/>
      <c r="S61" s="4" t="s">
        <v>168</v>
      </c>
      <c r="T61" s="6" t="s">
        <v>169</v>
      </c>
      <c r="U61" s="4" t="s">
        <v>170</v>
      </c>
      <c r="V61" s="30">
        <v>7775494.29</v>
      </c>
      <c r="W61" s="30">
        <v>775494.29</v>
      </c>
      <c r="X61" s="30">
        <v>69714.58</v>
      </c>
      <c r="Y61" s="30">
        <v>69714.58</v>
      </c>
      <c r="Z61" s="7">
        <v>43209</v>
      </c>
      <c r="AA61" s="7">
        <v>43348</v>
      </c>
      <c r="AB61" s="7"/>
      <c r="AC61" s="7">
        <v>43413</v>
      </c>
      <c r="AD61" s="7">
        <v>43494</v>
      </c>
      <c r="AE61" s="7">
        <v>43384</v>
      </c>
      <c r="AF61" s="6" t="s">
        <v>119</v>
      </c>
      <c r="AG61" s="6" t="s">
        <v>121</v>
      </c>
      <c r="AH61" s="6" t="s">
        <v>120</v>
      </c>
      <c r="AI61" s="6"/>
      <c r="AJ61" s="6"/>
      <c r="AK61" s="6"/>
      <c r="AL61" s="6"/>
      <c r="AM61" s="6"/>
      <c r="AN61" s="6"/>
      <c r="AO61" s="6"/>
      <c r="AP61" s="6"/>
      <c r="AQ61" s="6"/>
      <c r="AR61" s="6"/>
      <c r="AS61" s="6"/>
      <c r="AT61" s="6"/>
      <c r="AU61" s="6"/>
    </row>
    <row r="62" spans="1:47" ht="33.75" x14ac:dyDescent="0.2">
      <c r="A62" s="24"/>
      <c r="B62" s="24"/>
      <c r="C62" s="24"/>
      <c r="D62" s="24" t="s">
        <v>692</v>
      </c>
      <c r="E62" s="29" t="s">
        <v>738</v>
      </c>
      <c r="F62" s="18" t="s">
        <v>36</v>
      </c>
      <c r="G62" s="6" t="s">
        <v>100</v>
      </c>
      <c r="H62" s="6" t="s">
        <v>223</v>
      </c>
      <c r="I62" s="6" t="s">
        <v>103</v>
      </c>
      <c r="J62" s="6" t="s">
        <v>224</v>
      </c>
      <c r="K62" s="6" t="s">
        <v>183</v>
      </c>
      <c r="L62" s="30">
        <v>2535000</v>
      </c>
      <c r="M62" s="30">
        <v>95970.93</v>
      </c>
      <c r="N62" s="30">
        <v>253500</v>
      </c>
      <c r="O62" s="6" t="s">
        <v>107</v>
      </c>
      <c r="P62" s="4"/>
      <c r="Q62" s="30"/>
      <c r="R62" s="30"/>
      <c r="S62" s="4" t="s">
        <v>225</v>
      </c>
      <c r="T62" s="6" t="s">
        <v>226</v>
      </c>
      <c r="U62" s="4" t="s">
        <v>227</v>
      </c>
      <c r="V62" s="30">
        <v>2308234.08</v>
      </c>
      <c r="W62" s="30">
        <v>3027412.6</v>
      </c>
      <c r="X62" s="30">
        <v>438642.65</v>
      </c>
      <c r="Y62" s="30">
        <v>210408.13</v>
      </c>
      <c r="Z62" s="7">
        <v>43147</v>
      </c>
      <c r="AA62" s="7">
        <v>43328</v>
      </c>
      <c r="AB62" s="7">
        <v>43555</v>
      </c>
      <c r="AC62" s="7">
        <v>43454</v>
      </c>
      <c r="AD62" s="7">
        <v>43411</v>
      </c>
      <c r="AE62" s="7">
        <v>43419</v>
      </c>
      <c r="AF62" s="6" t="s">
        <v>115</v>
      </c>
      <c r="AG62" s="6" t="s">
        <v>125</v>
      </c>
      <c r="AH62" s="6" t="s">
        <v>120</v>
      </c>
      <c r="AI62" s="6"/>
      <c r="AJ62" s="6"/>
      <c r="AK62" s="6"/>
      <c r="AL62" s="6"/>
      <c r="AM62" s="6"/>
      <c r="AN62" s="6"/>
      <c r="AO62" s="6"/>
      <c r="AP62" s="6"/>
      <c r="AQ62" s="6"/>
      <c r="AR62" s="6"/>
      <c r="AS62" s="6"/>
      <c r="AT62" s="6"/>
      <c r="AU62" s="6"/>
    </row>
    <row r="63" spans="1:47" ht="337.5" x14ac:dyDescent="0.2">
      <c r="A63" s="24"/>
      <c r="B63" s="24"/>
      <c r="C63" s="24"/>
      <c r="D63" s="24" t="s">
        <v>693</v>
      </c>
      <c r="E63" s="29" t="s">
        <v>738</v>
      </c>
      <c r="F63" s="18" t="s">
        <v>37</v>
      </c>
      <c r="G63" s="6" t="s">
        <v>100</v>
      </c>
      <c r="H63" s="6" t="s">
        <v>171</v>
      </c>
      <c r="I63" s="6" t="s">
        <v>106</v>
      </c>
      <c r="J63" s="6"/>
      <c r="K63" s="6"/>
      <c r="L63" s="30"/>
      <c r="M63" s="30"/>
      <c r="N63" s="30"/>
      <c r="O63" s="6"/>
      <c r="P63" s="4"/>
      <c r="Q63" s="30"/>
      <c r="R63" s="30"/>
      <c r="S63" s="4"/>
      <c r="T63" s="6" t="s">
        <v>172</v>
      </c>
      <c r="U63" s="4" t="s">
        <v>173</v>
      </c>
      <c r="V63" s="30">
        <v>2166915.0699999998</v>
      </c>
      <c r="W63" s="30">
        <v>1511115.83</v>
      </c>
      <c r="X63" s="30">
        <v>1048715.3999999999</v>
      </c>
      <c r="Y63" s="30"/>
      <c r="Z63" s="7">
        <v>42604</v>
      </c>
      <c r="AA63" s="7">
        <v>42706</v>
      </c>
      <c r="AB63" s="7" t="s">
        <v>174</v>
      </c>
      <c r="AC63" s="7">
        <v>43371</v>
      </c>
      <c r="AD63" s="7">
        <v>43382</v>
      </c>
      <c r="AE63" s="7">
        <v>43389</v>
      </c>
      <c r="AF63" s="6" t="s">
        <v>742</v>
      </c>
      <c r="AG63" s="6" t="s">
        <v>123</v>
      </c>
      <c r="AH63" s="6" t="s">
        <v>615</v>
      </c>
      <c r="AI63" s="6"/>
      <c r="AJ63" s="6"/>
      <c r="AK63" s="6"/>
      <c r="AL63" s="6"/>
      <c r="AM63" s="6"/>
      <c r="AN63" s="6"/>
      <c r="AO63" s="6"/>
      <c r="AP63" s="6"/>
      <c r="AQ63" s="6"/>
      <c r="AR63" s="6"/>
      <c r="AS63" s="6"/>
      <c r="AT63" s="6"/>
      <c r="AU63" s="6"/>
    </row>
    <row r="64" spans="1:47" ht="45" x14ac:dyDescent="0.2">
      <c r="A64" s="24"/>
      <c r="B64" s="24"/>
      <c r="C64" s="24"/>
      <c r="D64" s="24" t="s">
        <v>694</v>
      </c>
      <c r="E64" s="29" t="s">
        <v>738</v>
      </c>
      <c r="F64" s="18" t="s">
        <v>38</v>
      </c>
      <c r="G64" s="6" t="s">
        <v>100</v>
      </c>
      <c r="H64" s="6" t="s">
        <v>188</v>
      </c>
      <c r="I64" s="6" t="s">
        <v>105</v>
      </c>
      <c r="J64" s="6"/>
      <c r="K64" s="6"/>
      <c r="L64" s="30"/>
      <c r="M64" s="30"/>
      <c r="N64" s="30"/>
      <c r="O64" s="6"/>
      <c r="P64" s="4" t="s">
        <v>189</v>
      </c>
      <c r="Q64" s="30">
        <v>41762916.329999998</v>
      </c>
      <c r="R64" s="30">
        <v>41762916.329999998</v>
      </c>
      <c r="S64" s="4" t="s">
        <v>190</v>
      </c>
      <c r="T64" s="6" t="s">
        <v>191</v>
      </c>
      <c r="U64" s="4" t="s">
        <v>192</v>
      </c>
      <c r="V64" s="30">
        <v>9282640.7899999991</v>
      </c>
      <c r="W64" s="30">
        <v>9282640.7899999991</v>
      </c>
      <c r="X64" s="30">
        <v>9057615.6199999992</v>
      </c>
      <c r="Y64" s="30">
        <v>7691947.2199999997</v>
      </c>
      <c r="Z64" s="7">
        <v>42696</v>
      </c>
      <c r="AA64" s="7">
        <v>43060</v>
      </c>
      <c r="AB64" s="7">
        <v>43125</v>
      </c>
      <c r="AC64" s="7">
        <v>43433</v>
      </c>
      <c r="AD64" s="7">
        <v>43098</v>
      </c>
      <c r="AE64" s="7">
        <v>43115</v>
      </c>
      <c r="AF64" s="6" t="s">
        <v>117</v>
      </c>
      <c r="AG64" s="6" t="s">
        <v>125</v>
      </c>
      <c r="AH64" s="6" t="s">
        <v>615</v>
      </c>
      <c r="AI64" s="6"/>
      <c r="AJ64" s="6"/>
      <c r="AK64" s="6"/>
      <c r="AL64" s="6"/>
      <c r="AM64" s="6"/>
      <c r="AN64" s="6"/>
      <c r="AO64" s="6"/>
      <c r="AP64" s="6"/>
      <c r="AQ64" s="6"/>
      <c r="AR64" s="6"/>
      <c r="AS64" s="6"/>
      <c r="AT64" s="6"/>
      <c r="AU64" s="6"/>
    </row>
    <row r="65" spans="1:47" ht="45" x14ac:dyDescent="0.2">
      <c r="A65" s="24"/>
      <c r="B65" s="24"/>
      <c r="C65" s="24"/>
      <c r="D65" s="24" t="s">
        <v>694</v>
      </c>
      <c r="E65" s="29" t="s">
        <v>738</v>
      </c>
      <c r="F65" s="18" t="s">
        <v>38</v>
      </c>
      <c r="G65" s="6" t="s">
        <v>96</v>
      </c>
      <c r="H65" s="6" t="s">
        <v>181</v>
      </c>
      <c r="I65" s="6" t="s">
        <v>103</v>
      </c>
      <c r="J65" s="6" t="s">
        <v>182</v>
      </c>
      <c r="K65" s="6" t="s">
        <v>183</v>
      </c>
      <c r="L65" s="30">
        <v>1944150</v>
      </c>
      <c r="M65" s="30">
        <v>1440609</v>
      </c>
      <c r="N65" s="30">
        <v>1944150</v>
      </c>
      <c r="O65" s="6" t="s">
        <v>107</v>
      </c>
      <c r="P65" s="6" t="s">
        <v>184</v>
      </c>
      <c r="Q65" s="30"/>
      <c r="R65" s="30"/>
      <c r="S65" s="4" t="s">
        <v>185</v>
      </c>
      <c r="T65" s="6" t="s">
        <v>186</v>
      </c>
      <c r="U65" s="4" t="s">
        <v>187</v>
      </c>
      <c r="V65" s="30">
        <v>3234759.07</v>
      </c>
      <c r="W65" s="30">
        <v>3234759.07</v>
      </c>
      <c r="X65" s="30">
        <v>2339545.81</v>
      </c>
      <c r="Y65" s="30">
        <v>2242742.6</v>
      </c>
      <c r="Z65" s="7">
        <v>40715</v>
      </c>
      <c r="AA65" s="7">
        <v>41264</v>
      </c>
      <c r="AB65" s="7">
        <v>42722</v>
      </c>
      <c r="AC65" s="7">
        <v>42536</v>
      </c>
      <c r="AD65" s="7">
        <v>42549</v>
      </c>
      <c r="AE65" s="7">
        <v>42537</v>
      </c>
      <c r="AF65" s="6" t="s">
        <v>717</v>
      </c>
      <c r="AG65" s="6" t="s">
        <v>125</v>
      </c>
      <c r="AH65" s="6" t="s">
        <v>128</v>
      </c>
      <c r="AI65" s="6"/>
      <c r="AJ65" s="6"/>
      <c r="AK65" s="6"/>
      <c r="AL65" s="6"/>
      <c r="AM65" s="6"/>
      <c r="AN65" s="6"/>
      <c r="AO65" s="6"/>
      <c r="AP65" s="6"/>
      <c r="AQ65" s="6"/>
      <c r="AR65" s="6"/>
      <c r="AS65" s="6"/>
      <c r="AT65" s="6"/>
      <c r="AU65" s="6"/>
    </row>
    <row r="66" spans="1:47" ht="33.75" x14ac:dyDescent="0.2">
      <c r="A66" s="24"/>
      <c r="B66" s="24"/>
      <c r="C66" s="24"/>
      <c r="D66" s="24" t="s">
        <v>694</v>
      </c>
      <c r="E66" s="29" t="s">
        <v>738</v>
      </c>
      <c r="F66" s="18" t="s">
        <v>38</v>
      </c>
      <c r="G66" s="6" t="s">
        <v>95</v>
      </c>
      <c r="H66" s="6" t="s">
        <v>175</v>
      </c>
      <c r="I66" s="6" t="s">
        <v>104</v>
      </c>
      <c r="J66" s="6" t="s">
        <v>176</v>
      </c>
      <c r="K66" s="6" t="s">
        <v>177</v>
      </c>
      <c r="L66" s="30">
        <v>2432134.75</v>
      </c>
      <c r="M66" s="30">
        <v>0</v>
      </c>
      <c r="N66" s="30">
        <v>581180.4</v>
      </c>
      <c r="O66" s="6" t="s">
        <v>109</v>
      </c>
      <c r="P66" s="4"/>
      <c r="Q66" s="30"/>
      <c r="R66" s="30"/>
      <c r="S66" s="4" t="s">
        <v>178</v>
      </c>
      <c r="T66" s="6" t="s">
        <v>179</v>
      </c>
      <c r="U66" s="4" t="s">
        <v>180</v>
      </c>
      <c r="V66" s="30">
        <v>2432134.75</v>
      </c>
      <c r="W66" s="30">
        <v>2432134.75</v>
      </c>
      <c r="X66" s="30">
        <v>581180.4</v>
      </c>
      <c r="Y66" s="30">
        <v>581180.4</v>
      </c>
      <c r="Z66" s="7">
        <v>40354</v>
      </c>
      <c r="AA66" s="7">
        <v>40680</v>
      </c>
      <c r="AB66" s="7">
        <v>40908</v>
      </c>
      <c r="AC66" s="7">
        <v>40883</v>
      </c>
      <c r="AD66" s="7">
        <v>40708</v>
      </c>
      <c r="AE66" s="7">
        <v>40709</v>
      </c>
      <c r="AF66" s="6" t="s">
        <v>115</v>
      </c>
      <c r="AG66" s="6" t="s">
        <v>124</v>
      </c>
      <c r="AH66" s="6" t="s">
        <v>128</v>
      </c>
      <c r="AI66" s="6"/>
      <c r="AJ66" s="6"/>
      <c r="AK66" s="6"/>
      <c r="AL66" s="6"/>
      <c r="AM66" s="6"/>
      <c r="AN66" s="6"/>
      <c r="AO66" s="6"/>
      <c r="AP66" s="6"/>
      <c r="AQ66" s="6"/>
      <c r="AR66" s="6"/>
      <c r="AS66" s="6"/>
      <c r="AT66" s="6"/>
      <c r="AU66" s="6"/>
    </row>
    <row r="67" spans="1:47" ht="112.5" x14ac:dyDescent="0.2">
      <c r="A67" s="24"/>
      <c r="B67" s="24"/>
      <c r="C67" s="24"/>
      <c r="D67" s="24" t="s">
        <v>695</v>
      </c>
      <c r="E67" s="29" t="s">
        <v>738</v>
      </c>
      <c r="F67" s="18" t="s">
        <v>39</v>
      </c>
      <c r="G67" s="6" t="s">
        <v>96</v>
      </c>
      <c r="H67" s="6" t="s">
        <v>361</v>
      </c>
      <c r="I67" s="6" t="s">
        <v>104</v>
      </c>
      <c r="J67" s="6" t="s">
        <v>362</v>
      </c>
      <c r="K67" s="6" t="s">
        <v>363</v>
      </c>
      <c r="L67" s="30">
        <v>5000000</v>
      </c>
      <c r="M67" s="30">
        <v>694297.55</v>
      </c>
      <c r="N67" s="30">
        <v>4338211.37</v>
      </c>
      <c r="O67" s="6" t="s">
        <v>107</v>
      </c>
      <c r="P67" s="4"/>
      <c r="Q67" s="30"/>
      <c r="R67" s="30"/>
      <c r="S67" s="4" t="s">
        <v>364</v>
      </c>
      <c r="T67" s="6" t="s">
        <v>365</v>
      </c>
      <c r="U67" s="4" t="s">
        <v>366</v>
      </c>
      <c r="V67" s="30">
        <v>3715383.49</v>
      </c>
      <c r="W67" s="30">
        <v>3807604.43</v>
      </c>
      <c r="X67" s="30">
        <v>3737331.38</v>
      </c>
      <c r="Y67" s="30">
        <v>2918561.78</v>
      </c>
      <c r="Z67" s="7">
        <v>42521</v>
      </c>
      <c r="AA67" s="7">
        <v>42701</v>
      </c>
      <c r="AB67" s="7">
        <v>43551</v>
      </c>
      <c r="AC67" s="7">
        <v>43192</v>
      </c>
      <c r="AD67" s="7">
        <v>43077</v>
      </c>
      <c r="AE67" s="7">
        <v>43250</v>
      </c>
      <c r="AF67" s="6" t="s">
        <v>110</v>
      </c>
      <c r="AG67" s="6" t="s">
        <v>124</v>
      </c>
      <c r="AH67" s="6" t="s">
        <v>615</v>
      </c>
      <c r="AI67" s="6"/>
      <c r="AJ67" s="6"/>
      <c r="AK67" s="6"/>
      <c r="AL67" s="6"/>
      <c r="AM67" s="6"/>
      <c r="AN67" s="6"/>
      <c r="AO67" s="6"/>
      <c r="AP67" s="6"/>
      <c r="AQ67" s="6"/>
      <c r="AR67" s="6"/>
      <c r="AS67" s="6"/>
      <c r="AT67" s="6"/>
      <c r="AU67" s="6"/>
    </row>
    <row r="68" spans="1:47" ht="180" x14ac:dyDescent="0.2">
      <c r="A68" s="24"/>
      <c r="B68" s="24"/>
      <c r="C68" s="24"/>
      <c r="D68" s="24" t="s">
        <v>695</v>
      </c>
      <c r="E68" s="29" t="s">
        <v>738</v>
      </c>
      <c r="F68" s="18" t="s">
        <v>39</v>
      </c>
      <c r="G68" s="6" t="s">
        <v>100</v>
      </c>
      <c r="H68" s="6" t="s">
        <v>367</v>
      </c>
      <c r="I68" s="6" t="s">
        <v>103</v>
      </c>
      <c r="J68" s="6" t="s">
        <v>368</v>
      </c>
      <c r="K68" s="6" t="s">
        <v>369</v>
      </c>
      <c r="L68" s="30">
        <v>2471000</v>
      </c>
      <c r="M68" s="30">
        <v>386683.74</v>
      </c>
      <c r="N68" s="30">
        <v>1869648.38</v>
      </c>
      <c r="O68" s="6" t="s">
        <v>107</v>
      </c>
      <c r="P68" s="4"/>
      <c r="Q68" s="30"/>
      <c r="R68" s="30"/>
      <c r="S68" s="4" t="s">
        <v>370</v>
      </c>
      <c r="T68" s="6" t="s">
        <v>371</v>
      </c>
      <c r="U68" s="4" t="s">
        <v>372</v>
      </c>
      <c r="V68" s="30">
        <v>2509530.37</v>
      </c>
      <c r="W68" s="30">
        <v>2857783.74</v>
      </c>
      <c r="X68" s="30">
        <v>2329537.5299999998</v>
      </c>
      <c r="Y68" s="30">
        <v>2056593.2</v>
      </c>
      <c r="Z68" s="7">
        <v>43269</v>
      </c>
      <c r="AA68" s="7">
        <v>43419</v>
      </c>
      <c r="AB68" s="7">
        <v>43511</v>
      </c>
      <c r="AC68" s="7">
        <v>43473</v>
      </c>
      <c r="AD68" s="7">
        <v>43489</v>
      </c>
      <c r="AE68" s="7">
        <v>43308</v>
      </c>
      <c r="AF68" s="6" t="s">
        <v>732</v>
      </c>
      <c r="AG68" s="6" t="s">
        <v>125</v>
      </c>
      <c r="AH68" s="6" t="s">
        <v>615</v>
      </c>
      <c r="AI68" s="6"/>
      <c r="AJ68" s="6"/>
      <c r="AK68" s="6"/>
      <c r="AL68" s="6"/>
      <c r="AM68" s="6"/>
      <c r="AN68" s="6"/>
      <c r="AO68" s="6"/>
      <c r="AP68" s="6"/>
      <c r="AQ68" s="6"/>
      <c r="AR68" s="6"/>
      <c r="AS68" s="6"/>
      <c r="AT68" s="6"/>
      <c r="AU68" s="6"/>
    </row>
    <row r="69" spans="1:47" ht="67.5" x14ac:dyDescent="0.2">
      <c r="A69" s="24"/>
      <c r="B69" s="24"/>
      <c r="C69" s="24"/>
      <c r="D69" s="24" t="s">
        <v>695</v>
      </c>
      <c r="E69" s="29" t="s">
        <v>738</v>
      </c>
      <c r="F69" s="18" t="s">
        <v>39</v>
      </c>
      <c r="G69" s="6" t="s">
        <v>95</v>
      </c>
      <c r="H69" s="6" t="s">
        <v>373</v>
      </c>
      <c r="I69" s="6" t="s">
        <v>103</v>
      </c>
      <c r="J69" s="6" t="s">
        <v>374</v>
      </c>
      <c r="K69" s="6" t="s">
        <v>230</v>
      </c>
      <c r="L69" s="30">
        <v>1502590.54</v>
      </c>
      <c r="M69" s="30">
        <v>0</v>
      </c>
      <c r="N69" s="30">
        <v>1187046.53</v>
      </c>
      <c r="O69" s="6" t="s">
        <v>107</v>
      </c>
      <c r="P69" s="4"/>
      <c r="Q69" s="30"/>
      <c r="R69" s="30"/>
      <c r="S69" s="4" t="s">
        <v>375</v>
      </c>
      <c r="T69" s="6" t="s">
        <v>376</v>
      </c>
      <c r="U69" s="4" t="s">
        <v>377</v>
      </c>
      <c r="V69" s="30">
        <v>512518.63</v>
      </c>
      <c r="W69" s="33">
        <v>640403.93000000005</v>
      </c>
      <c r="X69" s="30">
        <v>299120.06</v>
      </c>
      <c r="Y69" s="30">
        <v>299120.06</v>
      </c>
      <c r="Z69" s="7">
        <v>42964</v>
      </c>
      <c r="AA69" s="7">
        <v>43084</v>
      </c>
      <c r="AB69" s="7">
        <v>43515</v>
      </c>
      <c r="AC69" s="7">
        <v>43476</v>
      </c>
      <c r="AD69" s="7">
        <v>43482</v>
      </c>
      <c r="AE69" s="7">
        <v>43420</v>
      </c>
      <c r="AF69" s="6" t="s">
        <v>733</v>
      </c>
      <c r="AG69" s="6" t="s">
        <v>125</v>
      </c>
      <c r="AH69" s="6" t="s">
        <v>615</v>
      </c>
      <c r="AI69" s="6"/>
      <c r="AJ69" s="6"/>
      <c r="AK69" s="6"/>
      <c r="AL69" s="6"/>
      <c r="AM69" s="6"/>
      <c r="AN69" s="6"/>
      <c r="AO69" s="6"/>
      <c r="AP69" s="6"/>
      <c r="AQ69" s="6"/>
      <c r="AR69" s="6"/>
      <c r="AS69" s="6"/>
      <c r="AT69" s="6"/>
      <c r="AU69" s="6"/>
    </row>
    <row r="70" spans="1:47" ht="45" x14ac:dyDescent="0.2">
      <c r="A70" s="24"/>
      <c r="B70" s="24"/>
      <c r="C70" s="24"/>
      <c r="D70" s="24" t="s">
        <v>696</v>
      </c>
      <c r="E70" s="29" t="s">
        <v>738</v>
      </c>
      <c r="F70" s="18" t="s">
        <v>40</v>
      </c>
      <c r="G70" s="6" t="s">
        <v>100</v>
      </c>
      <c r="H70" s="6" t="s">
        <v>193</v>
      </c>
      <c r="I70" s="18" t="s">
        <v>104</v>
      </c>
      <c r="J70" s="6" t="s">
        <v>194</v>
      </c>
      <c r="K70" s="6" t="s">
        <v>195</v>
      </c>
      <c r="L70" s="30">
        <v>1665489.87</v>
      </c>
      <c r="M70" s="30">
        <v>179510.13</v>
      </c>
      <c r="N70" s="30">
        <v>1665489.87</v>
      </c>
      <c r="O70" s="6" t="s">
        <v>107</v>
      </c>
      <c r="P70" s="4"/>
      <c r="Q70" s="30"/>
      <c r="R70" s="30"/>
      <c r="S70" s="4" t="s">
        <v>196</v>
      </c>
      <c r="T70" s="6" t="s">
        <v>197</v>
      </c>
      <c r="U70" s="4" t="s">
        <v>198</v>
      </c>
      <c r="V70" s="30">
        <v>1845000</v>
      </c>
      <c r="W70" s="30">
        <v>1845000</v>
      </c>
      <c r="X70" s="30">
        <v>1506797.96</v>
      </c>
      <c r="Y70" s="30">
        <v>1124489.54</v>
      </c>
      <c r="Z70" s="7">
        <v>43220</v>
      </c>
      <c r="AA70" s="7">
        <v>43432</v>
      </c>
      <c r="AB70" s="7" t="s">
        <v>199</v>
      </c>
      <c r="AC70" s="7">
        <v>43502</v>
      </c>
      <c r="AD70" s="7">
        <v>43455</v>
      </c>
      <c r="AE70" s="7">
        <v>43358</v>
      </c>
      <c r="AF70" s="6" t="s">
        <v>110</v>
      </c>
      <c r="AG70" s="6" t="s">
        <v>125</v>
      </c>
      <c r="AH70" s="6" t="s">
        <v>615</v>
      </c>
      <c r="AI70" s="6"/>
      <c r="AJ70" s="6"/>
      <c r="AK70" s="6"/>
      <c r="AL70" s="6"/>
      <c r="AM70" s="6"/>
      <c r="AN70" s="6"/>
      <c r="AO70" s="6"/>
      <c r="AP70" s="6"/>
      <c r="AQ70" s="6"/>
      <c r="AR70" s="6"/>
      <c r="AS70" s="6"/>
      <c r="AT70" s="6"/>
      <c r="AU70" s="6"/>
    </row>
    <row r="71" spans="1:47" ht="33.75" x14ac:dyDescent="0.2">
      <c r="A71" s="24"/>
      <c r="B71" s="24"/>
      <c r="C71" s="24"/>
      <c r="D71" s="24" t="s">
        <v>697</v>
      </c>
      <c r="E71" s="29" t="s">
        <v>738</v>
      </c>
      <c r="F71" s="18" t="s">
        <v>41</v>
      </c>
      <c r="G71" s="18" t="s">
        <v>96</v>
      </c>
      <c r="H71" s="18" t="s">
        <v>582</v>
      </c>
      <c r="I71" s="18" t="s">
        <v>103</v>
      </c>
      <c r="J71" s="18" t="s">
        <v>583</v>
      </c>
      <c r="K71" s="18" t="s">
        <v>584</v>
      </c>
      <c r="L71" s="32">
        <v>24976359.920000002</v>
      </c>
      <c r="M71" s="32">
        <v>0</v>
      </c>
      <c r="N71" s="32">
        <v>4254992.3499999996</v>
      </c>
      <c r="O71" s="18" t="s">
        <v>107</v>
      </c>
      <c r="P71" s="19"/>
      <c r="Q71" s="32"/>
      <c r="R71" s="32"/>
      <c r="S71" s="19" t="s">
        <v>585</v>
      </c>
      <c r="T71" s="18" t="s">
        <v>586</v>
      </c>
      <c r="U71" s="19" t="s">
        <v>587</v>
      </c>
      <c r="V71" s="32">
        <v>16990229.210000001</v>
      </c>
      <c r="W71" s="32">
        <v>16990229.210000001</v>
      </c>
      <c r="X71" s="32"/>
      <c r="Y71" s="32"/>
      <c r="Z71" s="20">
        <v>43430</v>
      </c>
      <c r="AA71" s="20">
        <v>43238</v>
      </c>
      <c r="AB71" s="20"/>
      <c r="AC71" s="20"/>
      <c r="AD71" s="20"/>
      <c r="AE71" s="20">
        <v>43455</v>
      </c>
      <c r="AF71" s="18" t="s">
        <v>650</v>
      </c>
      <c r="AG71" s="18" t="s">
        <v>124</v>
      </c>
      <c r="AH71" s="6" t="s">
        <v>120</v>
      </c>
      <c r="AI71" s="18"/>
      <c r="AJ71" s="18"/>
      <c r="AK71" s="18"/>
      <c r="AL71" s="18"/>
      <c r="AM71" s="18"/>
      <c r="AN71" s="18"/>
      <c r="AO71" s="18"/>
      <c r="AP71" s="18"/>
      <c r="AQ71" s="18"/>
      <c r="AR71" s="18"/>
      <c r="AS71" s="18"/>
      <c r="AT71" s="18"/>
      <c r="AU71" s="18"/>
    </row>
    <row r="72" spans="1:47" ht="56.25" x14ac:dyDescent="0.2">
      <c r="A72" s="24"/>
      <c r="B72" s="24"/>
      <c r="C72" s="24"/>
      <c r="D72" s="24" t="s">
        <v>698</v>
      </c>
      <c r="E72" s="29" t="s">
        <v>738</v>
      </c>
      <c r="F72" s="18" t="s">
        <v>42</v>
      </c>
      <c r="G72" s="6" t="s">
        <v>147</v>
      </c>
      <c r="H72" s="6" t="s">
        <v>200</v>
      </c>
      <c r="I72" s="6" t="s">
        <v>103</v>
      </c>
      <c r="J72" s="6" t="s">
        <v>201</v>
      </c>
      <c r="K72" s="6" t="s">
        <v>202</v>
      </c>
      <c r="L72" s="30">
        <v>12936155.24</v>
      </c>
      <c r="M72" s="30">
        <v>264003.17</v>
      </c>
      <c r="N72" s="30">
        <v>7128839.1399999997</v>
      </c>
      <c r="O72" s="6" t="s">
        <v>109</v>
      </c>
      <c r="P72" s="4"/>
      <c r="Q72" s="30"/>
      <c r="R72" s="30"/>
      <c r="S72" s="4" t="s">
        <v>203</v>
      </c>
      <c r="T72" s="6" t="s">
        <v>204</v>
      </c>
      <c r="U72" s="4" t="s">
        <v>205</v>
      </c>
      <c r="V72" s="30">
        <v>8645420.8399999999</v>
      </c>
      <c r="W72" s="31" t="s">
        <v>206</v>
      </c>
      <c r="X72" s="30">
        <v>4101792.59</v>
      </c>
      <c r="Y72" s="30">
        <v>3899410.08</v>
      </c>
      <c r="Z72" s="7">
        <v>41271</v>
      </c>
      <c r="AA72" s="7">
        <v>41636</v>
      </c>
      <c r="AB72" s="7"/>
      <c r="AC72" s="7">
        <v>41887</v>
      </c>
      <c r="AD72" s="7">
        <v>42109</v>
      </c>
      <c r="AE72" s="7">
        <v>42247</v>
      </c>
      <c r="AF72" s="6" t="s">
        <v>741</v>
      </c>
      <c r="AG72" s="6" t="s">
        <v>124</v>
      </c>
      <c r="AH72" s="6" t="s">
        <v>126</v>
      </c>
      <c r="AI72" s="6"/>
      <c r="AJ72" s="6"/>
      <c r="AK72" s="6"/>
      <c r="AL72" s="6"/>
      <c r="AM72" s="6"/>
      <c r="AN72" s="6"/>
      <c r="AO72" s="6"/>
      <c r="AP72" s="6"/>
      <c r="AQ72" s="6"/>
      <c r="AR72" s="6"/>
      <c r="AS72" s="6"/>
      <c r="AT72" s="6"/>
      <c r="AU72" s="6"/>
    </row>
    <row r="73" spans="1:47" ht="67.5" x14ac:dyDescent="0.2">
      <c r="A73" s="24"/>
      <c r="B73" s="24"/>
      <c r="C73" s="24"/>
      <c r="D73" s="24" t="s">
        <v>699</v>
      </c>
      <c r="E73" s="29" t="s">
        <v>738</v>
      </c>
      <c r="F73" s="18" t="s">
        <v>43</v>
      </c>
      <c r="G73" s="6" t="s">
        <v>95</v>
      </c>
      <c r="H73" s="6" t="s">
        <v>355</v>
      </c>
      <c r="I73" s="6" t="s">
        <v>104</v>
      </c>
      <c r="J73" s="6" t="s">
        <v>356</v>
      </c>
      <c r="K73" s="6" t="s">
        <v>357</v>
      </c>
      <c r="L73" s="30">
        <v>2352704.61</v>
      </c>
      <c r="M73" s="30">
        <v>1236.8800000000001</v>
      </c>
      <c r="N73" s="30">
        <v>351832.24</v>
      </c>
      <c r="O73" s="6" t="s">
        <v>109</v>
      </c>
      <c r="P73" s="4"/>
      <c r="Q73" s="30"/>
      <c r="R73" s="30"/>
      <c r="S73" s="4" t="s">
        <v>358</v>
      </c>
      <c r="T73" s="6" t="s">
        <v>359</v>
      </c>
      <c r="U73" s="4" t="s">
        <v>360</v>
      </c>
      <c r="V73" s="30">
        <v>2161888.67</v>
      </c>
      <c r="W73" s="30">
        <v>2161888.67</v>
      </c>
      <c r="X73" s="30">
        <v>353069.12</v>
      </c>
      <c r="Y73" s="30">
        <v>353069.12</v>
      </c>
      <c r="Z73" s="7">
        <v>42148</v>
      </c>
      <c r="AA73" s="7">
        <v>42332</v>
      </c>
      <c r="AB73" s="7">
        <v>42467</v>
      </c>
      <c r="AC73" s="7">
        <v>42286</v>
      </c>
      <c r="AD73" s="7">
        <v>42286</v>
      </c>
      <c r="AE73" s="7">
        <v>42452</v>
      </c>
      <c r="AF73" s="6" t="s">
        <v>734</v>
      </c>
      <c r="AG73" s="6" t="s">
        <v>121</v>
      </c>
      <c r="AH73" s="6" t="s">
        <v>615</v>
      </c>
      <c r="AI73" s="6"/>
      <c r="AJ73" s="6"/>
      <c r="AK73" s="6"/>
      <c r="AL73" s="6"/>
      <c r="AM73" s="6"/>
      <c r="AN73" s="6"/>
      <c r="AO73" s="6"/>
      <c r="AP73" s="6"/>
      <c r="AQ73" s="6"/>
      <c r="AR73" s="6"/>
      <c r="AS73" s="6"/>
      <c r="AT73" s="6"/>
      <c r="AU73" s="6"/>
    </row>
    <row r="74" spans="1:47" ht="33.75" x14ac:dyDescent="0.2">
      <c r="A74" s="24"/>
      <c r="B74" s="24"/>
      <c r="C74" s="24"/>
      <c r="D74" s="24" t="s">
        <v>700</v>
      </c>
      <c r="E74" s="29" t="s">
        <v>738</v>
      </c>
      <c r="F74" s="18" t="s">
        <v>44</v>
      </c>
      <c r="G74" s="6" t="s">
        <v>97</v>
      </c>
      <c r="H74" s="6" t="s">
        <v>604</v>
      </c>
      <c r="I74" s="6" t="s">
        <v>103</v>
      </c>
      <c r="J74" s="6" t="s">
        <v>605</v>
      </c>
      <c r="K74" s="6" t="s">
        <v>606</v>
      </c>
      <c r="L74" s="30">
        <v>3664919.84</v>
      </c>
      <c r="M74" s="30">
        <v>655657.82999999996</v>
      </c>
      <c r="N74" s="30">
        <v>2853609</v>
      </c>
      <c r="O74" s="6" t="s">
        <v>107</v>
      </c>
      <c r="P74" s="4"/>
      <c r="Q74" s="30"/>
      <c r="R74" s="30"/>
      <c r="S74" s="21" t="s">
        <v>607</v>
      </c>
      <c r="T74" s="6" t="s">
        <v>608</v>
      </c>
      <c r="U74" s="4" t="s">
        <v>609</v>
      </c>
      <c r="V74" s="30">
        <v>3664919.84</v>
      </c>
      <c r="W74" s="30">
        <v>4320572.67</v>
      </c>
      <c r="X74" s="30">
        <v>2853609.55</v>
      </c>
      <c r="Y74" s="30">
        <v>3341101.52</v>
      </c>
      <c r="Z74" s="7">
        <v>41905</v>
      </c>
      <c r="AA74" s="7">
        <v>41905</v>
      </c>
      <c r="AB74" s="7">
        <v>43637</v>
      </c>
      <c r="AC74" s="7">
        <v>43397</v>
      </c>
      <c r="AD74" s="7">
        <v>43403</v>
      </c>
      <c r="AE74" s="7">
        <v>43403</v>
      </c>
      <c r="AF74" s="6" t="s">
        <v>113</v>
      </c>
      <c r="AG74" s="6" t="s">
        <v>125</v>
      </c>
      <c r="AH74" s="6" t="s">
        <v>120</v>
      </c>
      <c r="AI74" s="6"/>
      <c r="AJ74" s="6"/>
      <c r="AK74" s="6"/>
      <c r="AL74" s="6"/>
      <c r="AM74" s="6"/>
      <c r="AN74" s="6"/>
      <c r="AO74" s="6"/>
      <c r="AP74" s="6"/>
      <c r="AQ74" s="6"/>
      <c r="AR74" s="6"/>
      <c r="AS74" s="6"/>
      <c r="AT74" s="6"/>
      <c r="AU74" s="6"/>
    </row>
    <row r="75" spans="1:47" ht="33.75" x14ac:dyDescent="0.2">
      <c r="A75" s="24"/>
      <c r="B75" s="24"/>
      <c r="C75" s="24"/>
      <c r="D75" s="24" t="s">
        <v>701</v>
      </c>
      <c r="E75" s="29" t="s">
        <v>738</v>
      </c>
      <c r="F75" s="18" t="s">
        <v>45</v>
      </c>
      <c r="G75" s="6" t="s">
        <v>100</v>
      </c>
      <c r="H75" s="6" t="s">
        <v>239</v>
      </c>
      <c r="I75" s="6" t="s">
        <v>104</v>
      </c>
      <c r="J75" s="6" t="s">
        <v>240</v>
      </c>
      <c r="K75" s="6" t="s">
        <v>241</v>
      </c>
      <c r="L75" s="30">
        <v>1500000</v>
      </c>
      <c r="M75" s="30">
        <v>309545.76</v>
      </c>
      <c r="N75" s="30">
        <v>1365165.38</v>
      </c>
      <c r="O75" s="6" t="s">
        <v>107</v>
      </c>
      <c r="P75" s="4"/>
      <c r="Q75" s="30"/>
      <c r="R75" s="30"/>
      <c r="S75" s="4" t="s">
        <v>242</v>
      </c>
      <c r="T75" s="6" t="s">
        <v>243</v>
      </c>
      <c r="U75" s="4" t="s">
        <v>244</v>
      </c>
      <c r="V75" s="30">
        <v>1611689.24</v>
      </c>
      <c r="W75" s="30">
        <v>1809545.76</v>
      </c>
      <c r="X75" s="30">
        <v>1620641.43</v>
      </c>
      <c r="Y75" s="30">
        <v>1620641.43</v>
      </c>
      <c r="Z75" s="7">
        <v>43266</v>
      </c>
      <c r="AA75" s="7">
        <v>43374</v>
      </c>
      <c r="AB75" s="7">
        <v>43508</v>
      </c>
      <c r="AC75" s="7">
        <v>43465</v>
      </c>
      <c r="AD75" s="7">
        <v>43496</v>
      </c>
      <c r="AE75" s="7">
        <v>43404</v>
      </c>
      <c r="AF75" s="6" t="s">
        <v>110</v>
      </c>
      <c r="AG75" s="6" t="s">
        <v>125</v>
      </c>
      <c r="AH75" s="6" t="s">
        <v>615</v>
      </c>
      <c r="AI75" s="6"/>
      <c r="AJ75" s="6"/>
      <c r="AK75" s="6"/>
      <c r="AL75" s="6"/>
      <c r="AM75" s="6"/>
      <c r="AN75" s="6"/>
      <c r="AO75" s="6"/>
      <c r="AP75" s="6"/>
      <c r="AQ75" s="6"/>
      <c r="AR75" s="6"/>
      <c r="AS75" s="6"/>
      <c r="AT75" s="6"/>
      <c r="AU75" s="6"/>
    </row>
    <row r="76" spans="1:47" ht="78.75" x14ac:dyDescent="0.2">
      <c r="A76" s="24"/>
      <c r="B76" s="24"/>
      <c r="C76" s="24"/>
      <c r="D76" s="24" t="s">
        <v>702</v>
      </c>
      <c r="E76" s="29" t="s">
        <v>738</v>
      </c>
      <c r="F76" s="18" t="s">
        <v>46</v>
      </c>
      <c r="G76" s="6" t="s">
        <v>101</v>
      </c>
      <c r="H76" s="6" t="s">
        <v>588</v>
      </c>
      <c r="I76" s="6" t="s">
        <v>103</v>
      </c>
      <c r="J76" s="6" t="s">
        <v>589</v>
      </c>
      <c r="K76" s="6" t="s">
        <v>590</v>
      </c>
      <c r="L76" s="30">
        <v>1400000</v>
      </c>
      <c r="M76" s="30">
        <v>220786.38</v>
      </c>
      <c r="N76" s="30">
        <v>1050000</v>
      </c>
      <c r="O76" s="6" t="s">
        <v>109</v>
      </c>
      <c r="P76" s="4"/>
      <c r="Q76" s="30"/>
      <c r="R76" s="30"/>
      <c r="S76" s="4" t="s">
        <v>591</v>
      </c>
      <c r="T76" s="6" t="s">
        <v>592</v>
      </c>
      <c r="U76" s="4" t="s">
        <v>593</v>
      </c>
      <c r="V76" s="30">
        <v>1620786.38</v>
      </c>
      <c r="W76" s="30"/>
      <c r="X76" s="30"/>
      <c r="Y76" s="30">
        <v>88944</v>
      </c>
      <c r="Z76" s="7">
        <v>41205</v>
      </c>
      <c r="AA76" s="7">
        <v>41570</v>
      </c>
      <c r="AB76" s="7"/>
      <c r="AC76" s="7">
        <v>41456</v>
      </c>
      <c r="AD76" s="7">
        <v>41536</v>
      </c>
      <c r="AE76" s="7">
        <v>41820</v>
      </c>
      <c r="AF76" s="6" t="s">
        <v>735</v>
      </c>
      <c r="AG76" s="6" t="s">
        <v>122</v>
      </c>
      <c r="AH76" s="6" t="s">
        <v>615</v>
      </c>
      <c r="AI76" s="6"/>
      <c r="AJ76" s="6"/>
      <c r="AK76" s="6"/>
      <c r="AL76" s="6"/>
      <c r="AM76" s="6"/>
      <c r="AN76" s="6"/>
      <c r="AO76" s="6"/>
      <c r="AP76" s="6"/>
      <c r="AQ76" s="6"/>
      <c r="AR76" s="6"/>
      <c r="AS76" s="6"/>
      <c r="AT76" s="6"/>
      <c r="AU76" s="6"/>
    </row>
    <row r="77" spans="1:47" ht="67.5" x14ac:dyDescent="0.2">
      <c r="A77" s="24"/>
      <c r="B77" s="24"/>
      <c r="C77" s="24"/>
      <c r="D77" s="24" t="s">
        <v>703</v>
      </c>
      <c r="E77" s="29" t="s">
        <v>738</v>
      </c>
      <c r="F77" s="18" t="s">
        <v>47</v>
      </c>
      <c r="G77" s="6" t="s">
        <v>100</v>
      </c>
      <c r="H77" s="6" t="s">
        <v>347</v>
      </c>
      <c r="I77" s="6" t="s">
        <v>104</v>
      </c>
      <c r="J77" s="6" t="s">
        <v>348</v>
      </c>
      <c r="K77" s="6" t="s">
        <v>349</v>
      </c>
      <c r="L77" s="30">
        <v>1500000</v>
      </c>
      <c r="M77" s="30">
        <v>79050</v>
      </c>
      <c r="N77" s="30">
        <v>985949.18</v>
      </c>
      <c r="O77" s="6" t="s">
        <v>107</v>
      </c>
      <c r="P77" s="4"/>
      <c r="Q77" s="30"/>
      <c r="R77" s="30"/>
      <c r="S77" s="4" t="s">
        <v>245</v>
      </c>
      <c r="T77" s="6" t="s">
        <v>138</v>
      </c>
      <c r="U77" s="4" t="s">
        <v>350</v>
      </c>
      <c r="V77" s="30">
        <v>1293000</v>
      </c>
      <c r="W77" s="30">
        <v>1293000</v>
      </c>
      <c r="X77" s="30">
        <v>1037908.7</v>
      </c>
      <c r="Y77" s="30">
        <v>1037908.7</v>
      </c>
      <c r="Z77" s="7">
        <v>43284</v>
      </c>
      <c r="AA77" s="7">
        <v>43444</v>
      </c>
      <c r="AB77" s="7"/>
      <c r="AC77" s="7">
        <v>43340</v>
      </c>
      <c r="AD77" s="7">
        <v>43367</v>
      </c>
      <c r="AE77" s="7">
        <v>43373</v>
      </c>
      <c r="AF77" s="6" t="s">
        <v>113</v>
      </c>
      <c r="AG77" s="6" t="s">
        <v>125</v>
      </c>
      <c r="AH77" s="6" t="s">
        <v>128</v>
      </c>
      <c r="AI77" s="6"/>
      <c r="AJ77" s="6"/>
      <c r="AK77" s="6"/>
      <c r="AL77" s="6"/>
      <c r="AM77" s="6"/>
      <c r="AN77" s="6"/>
      <c r="AO77" s="6"/>
      <c r="AP77" s="6"/>
      <c r="AQ77" s="6"/>
      <c r="AR77" s="6"/>
      <c r="AS77" s="6"/>
      <c r="AT77" s="6"/>
      <c r="AU77" s="6"/>
    </row>
    <row r="78" spans="1:47" ht="56.25" x14ac:dyDescent="0.2">
      <c r="A78" s="24"/>
      <c r="B78" s="24"/>
      <c r="C78" s="24"/>
      <c r="D78" s="24" t="s">
        <v>703</v>
      </c>
      <c r="E78" s="29" t="s">
        <v>738</v>
      </c>
      <c r="F78" s="18" t="s">
        <v>47</v>
      </c>
      <c r="G78" s="6" t="s">
        <v>101</v>
      </c>
      <c r="H78" s="6" t="s">
        <v>351</v>
      </c>
      <c r="I78" s="6" t="s">
        <v>104</v>
      </c>
      <c r="J78" s="6" t="s">
        <v>352</v>
      </c>
      <c r="K78" s="6" t="s">
        <v>353</v>
      </c>
      <c r="L78" s="30">
        <v>1533082.56</v>
      </c>
      <c r="M78" s="30"/>
      <c r="N78" s="30">
        <v>258144.25</v>
      </c>
      <c r="O78" s="6" t="s">
        <v>107</v>
      </c>
      <c r="P78" s="4"/>
      <c r="Q78" s="30"/>
      <c r="R78" s="30"/>
      <c r="S78" s="4" t="s">
        <v>354</v>
      </c>
      <c r="T78" s="6" t="s">
        <v>345</v>
      </c>
      <c r="U78" s="4" t="s">
        <v>281</v>
      </c>
      <c r="V78" s="30">
        <v>1522350.99</v>
      </c>
      <c r="W78" s="30">
        <v>1522350.99</v>
      </c>
      <c r="X78" s="30">
        <v>208740.02</v>
      </c>
      <c r="Y78" s="30">
        <v>208740.02</v>
      </c>
      <c r="Z78" s="7">
        <v>43284</v>
      </c>
      <c r="AA78" s="7">
        <v>43617</v>
      </c>
      <c r="AB78" s="7">
        <v>43722</v>
      </c>
      <c r="AC78" s="7">
        <v>43377</v>
      </c>
      <c r="AD78" s="7">
        <v>43447</v>
      </c>
      <c r="AE78" s="7">
        <v>43434</v>
      </c>
      <c r="AF78" s="6" t="s">
        <v>651</v>
      </c>
      <c r="AG78" s="6" t="s">
        <v>125</v>
      </c>
      <c r="AH78" s="6" t="s">
        <v>128</v>
      </c>
      <c r="AI78" s="6"/>
      <c r="AJ78" s="6"/>
      <c r="AK78" s="6"/>
      <c r="AL78" s="6"/>
      <c r="AM78" s="6"/>
      <c r="AN78" s="6"/>
      <c r="AO78" s="6"/>
      <c r="AP78" s="6"/>
      <c r="AQ78" s="6"/>
      <c r="AR78" s="6"/>
      <c r="AS78" s="6"/>
      <c r="AT78" s="6"/>
      <c r="AU78" s="6"/>
    </row>
    <row r="79" spans="1:47" ht="67.5" x14ac:dyDescent="0.2">
      <c r="A79" s="24"/>
      <c r="B79" s="24"/>
      <c r="C79" s="24"/>
      <c r="D79" s="24" t="s">
        <v>704</v>
      </c>
      <c r="E79" s="29" t="s">
        <v>738</v>
      </c>
      <c r="F79" s="18" t="s">
        <v>48</v>
      </c>
      <c r="G79" s="6" t="s">
        <v>97</v>
      </c>
      <c r="H79" s="6" t="s">
        <v>318</v>
      </c>
      <c r="I79" s="6" t="s">
        <v>103</v>
      </c>
      <c r="J79" s="6" t="s">
        <v>319</v>
      </c>
      <c r="K79" s="6" t="s">
        <v>320</v>
      </c>
      <c r="L79" s="30">
        <v>1882138.56</v>
      </c>
      <c r="M79" s="30">
        <v>0</v>
      </c>
      <c r="N79" s="30">
        <v>1505710.85</v>
      </c>
      <c r="O79" s="6" t="s">
        <v>107</v>
      </c>
      <c r="P79" s="4"/>
      <c r="Q79" s="30"/>
      <c r="R79" s="30"/>
      <c r="S79" s="4" t="s">
        <v>321</v>
      </c>
      <c r="T79" s="6" t="s">
        <v>322</v>
      </c>
      <c r="U79" s="4" t="s">
        <v>323</v>
      </c>
      <c r="V79" s="30">
        <v>1588336.81</v>
      </c>
      <c r="W79" s="30">
        <v>1588336.81</v>
      </c>
      <c r="X79" s="30">
        <v>959537.06</v>
      </c>
      <c r="Y79" s="30">
        <v>959537.06</v>
      </c>
      <c r="Z79" s="7">
        <v>42201</v>
      </c>
      <c r="AA79" s="7">
        <v>42443</v>
      </c>
      <c r="AB79" s="7">
        <v>43514</v>
      </c>
      <c r="AC79" s="7">
        <v>43131</v>
      </c>
      <c r="AD79" s="7">
        <v>43139</v>
      </c>
      <c r="AE79" s="7">
        <v>43448</v>
      </c>
      <c r="AF79" s="6" t="s">
        <v>119</v>
      </c>
      <c r="AG79" s="6" t="s">
        <v>121</v>
      </c>
      <c r="AH79" s="6" t="s">
        <v>615</v>
      </c>
      <c r="AI79" s="6"/>
      <c r="AJ79" s="6"/>
      <c r="AK79" s="6"/>
      <c r="AL79" s="6"/>
      <c r="AM79" s="6"/>
      <c r="AN79" s="6"/>
      <c r="AO79" s="6"/>
      <c r="AP79" s="6"/>
      <c r="AQ79" s="6"/>
      <c r="AR79" s="6"/>
      <c r="AS79" s="6"/>
      <c r="AT79" s="6"/>
      <c r="AU79" s="6"/>
    </row>
    <row r="80" spans="1:47" ht="45" x14ac:dyDescent="0.2">
      <c r="A80" s="24"/>
      <c r="B80" s="24"/>
      <c r="C80" s="24"/>
      <c r="D80" s="24" t="s">
        <v>705</v>
      </c>
      <c r="E80" s="29" t="s">
        <v>738</v>
      </c>
      <c r="F80" s="18" t="s">
        <v>49</v>
      </c>
      <c r="G80" s="6" t="s">
        <v>95</v>
      </c>
      <c r="H80" s="6" t="s">
        <v>515</v>
      </c>
      <c r="I80" s="6" t="s">
        <v>103</v>
      </c>
      <c r="J80" s="6" t="s">
        <v>516</v>
      </c>
      <c r="K80" s="6" t="s">
        <v>517</v>
      </c>
      <c r="L80" s="30">
        <v>3373841.47</v>
      </c>
      <c r="M80" s="30">
        <v>0</v>
      </c>
      <c r="N80" s="30">
        <v>1291280.2</v>
      </c>
      <c r="O80" s="6" t="s">
        <v>107</v>
      </c>
      <c r="P80" s="4" t="s">
        <v>519</v>
      </c>
      <c r="Q80" s="30">
        <v>3373841.47</v>
      </c>
      <c r="R80" s="30">
        <v>1291280.2</v>
      </c>
      <c r="S80" s="4" t="s">
        <v>518</v>
      </c>
      <c r="T80" s="6" t="s">
        <v>520</v>
      </c>
      <c r="U80" s="4" t="s">
        <v>521</v>
      </c>
      <c r="V80" s="30">
        <v>3364198.97</v>
      </c>
      <c r="W80" s="30">
        <v>3892481.68</v>
      </c>
      <c r="X80" s="30">
        <v>1291280.2</v>
      </c>
      <c r="Y80" s="30">
        <v>1291280.2</v>
      </c>
      <c r="Z80" s="7">
        <v>41814</v>
      </c>
      <c r="AA80" s="7">
        <v>42087</v>
      </c>
      <c r="AB80" s="7">
        <v>42980</v>
      </c>
      <c r="AC80" s="7">
        <v>42355</v>
      </c>
      <c r="AD80" s="7"/>
      <c r="AE80" s="7">
        <v>42765</v>
      </c>
      <c r="AF80" s="6" t="s">
        <v>110</v>
      </c>
      <c r="AG80" s="6" t="s">
        <v>125</v>
      </c>
      <c r="AH80" s="6" t="s">
        <v>615</v>
      </c>
      <c r="AI80" s="6"/>
      <c r="AJ80" s="6"/>
      <c r="AK80" s="6"/>
      <c r="AL80" s="6"/>
      <c r="AM80" s="6"/>
      <c r="AN80" s="6"/>
      <c r="AO80" s="6"/>
      <c r="AP80" s="6"/>
      <c r="AQ80" s="6"/>
      <c r="AR80" s="6"/>
      <c r="AS80" s="6"/>
      <c r="AT80" s="6"/>
      <c r="AU80" s="6"/>
    </row>
    <row r="81" spans="1:47" ht="67.5" x14ac:dyDescent="0.2">
      <c r="A81" s="24"/>
      <c r="B81" s="24"/>
      <c r="C81" s="24"/>
      <c r="D81" s="24" t="s">
        <v>705</v>
      </c>
      <c r="E81" s="29" t="s">
        <v>738</v>
      </c>
      <c r="F81" s="18" t="s">
        <v>49</v>
      </c>
      <c r="G81" s="6" t="s">
        <v>100</v>
      </c>
      <c r="H81" s="6" t="s">
        <v>522</v>
      </c>
      <c r="I81" s="6" t="s">
        <v>103</v>
      </c>
      <c r="J81" s="6" t="s">
        <v>523</v>
      </c>
      <c r="K81" s="6" t="s">
        <v>488</v>
      </c>
      <c r="L81" s="30">
        <v>1500000</v>
      </c>
      <c r="M81" s="30">
        <v>89977.279999999999</v>
      </c>
      <c r="N81" s="30"/>
      <c r="O81" s="6" t="s">
        <v>107</v>
      </c>
      <c r="P81" s="4" t="s">
        <v>488</v>
      </c>
      <c r="Q81" s="30">
        <v>1589977.28</v>
      </c>
      <c r="R81" s="30">
        <v>1405021.01</v>
      </c>
      <c r="S81" s="4" t="s">
        <v>524</v>
      </c>
      <c r="T81" s="6" t="s">
        <v>525</v>
      </c>
      <c r="U81" s="4" t="s">
        <v>526</v>
      </c>
      <c r="V81" s="30">
        <v>1542720.55</v>
      </c>
      <c r="W81" s="30">
        <v>1540744.77</v>
      </c>
      <c r="X81" s="30">
        <v>1405021.01</v>
      </c>
      <c r="Y81" s="30">
        <v>1405021.01</v>
      </c>
      <c r="Z81" s="7">
        <v>42517</v>
      </c>
      <c r="AA81" s="7">
        <v>42882</v>
      </c>
      <c r="AB81" s="7">
        <v>43612</v>
      </c>
      <c r="AC81" s="7">
        <v>43398</v>
      </c>
      <c r="AD81" s="7">
        <v>43398</v>
      </c>
      <c r="AE81" s="7"/>
      <c r="AF81" s="6" t="s">
        <v>110</v>
      </c>
      <c r="AG81" s="6" t="s">
        <v>125</v>
      </c>
      <c r="AH81" s="6" t="s">
        <v>615</v>
      </c>
      <c r="AI81" s="6"/>
      <c r="AJ81" s="6"/>
      <c r="AK81" s="6"/>
      <c r="AL81" s="6"/>
      <c r="AM81" s="6"/>
      <c r="AN81" s="6"/>
      <c r="AO81" s="6"/>
      <c r="AP81" s="6"/>
      <c r="AQ81" s="6"/>
      <c r="AR81" s="6"/>
      <c r="AS81" s="6"/>
      <c r="AT81" s="6"/>
      <c r="AU81" s="6"/>
    </row>
    <row r="82" spans="1:47" ht="45" x14ac:dyDescent="0.2">
      <c r="A82" s="24"/>
      <c r="B82" s="24"/>
      <c r="C82" s="24"/>
      <c r="D82" s="24" t="s">
        <v>706</v>
      </c>
      <c r="E82" s="29" t="s">
        <v>738</v>
      </c>
      <c r="F82" s="18" t="s">
        <v>50</v>
      </c>
      <c r="G82" s="6" t="s">
        <v>95</v>
      </c>
      <c r="H82" s="6" t="s">
        <v>341</v>
      </c>
      <c r="I82" s="6" t="s">
        <v>103</v>
      </c>
      <c r="J82" s="6" t="s">
        <v>342</v>
      </c>
      <c r="K82" s="26" t="s">
        <v>343</v>
      </c>
      <c r="L82" s="39">
        <v>1927677.98</v>
      </c>
      <c r="M82" s="30">
        <v>0</v>
      </c>
      <c r="N82" s="30">
        <v>1406933.49</v>
      </c>
      <c r="O82" s="6" t="s">
        <v>107</v>
      </c>
      <c r="P82" s="4"/>
      <c r="Q82" s="30"/>
      <c r="R82" s="30"/>
      <c r="S82" s="4" t="s">
        <v>344</v>
      </c>
      <c r="T82" s="6" t="s">
        <v>345</v>
      </c>
      <c r="U82" s="4" t="s">
        <v>281</v>
      </c>
      <c r="V82" s="30">
        <v>1889087.09</v>
      </c>
      <c r="W82" s="30">
        <v>1889087.09</v>
      </c>
      <c r="X82" s="30">
        <v>1881719.65</v>
      </c>
      <c r="Y82" s="30">
        <v>1406933.49</v>
      </c>
      <c r="Z82" s="7">
        <v>42416</v>
      </c>
      <c r="AA82" s="7">
        <v>42783</v>
      </c>
      <c r="AB82" s="7">
        <v>43622</v>
      </c>
      <c r="AC82" s="7">
        <v>43382</v>
      </c>
      <c r="AD82" s="7">
        <v>43311</v>
      </c>
      <c r="AE82" s="36" t="s">
        <v>346</v>
      </c>
      <c r="AF82" s="6" t="s">
        <v>110</v>
      </c>
      <c r="AG82" s="6" t="s">
        <v>124</v>
      </c>
      <c r="AH82" s="6" t="s">
        <v>120</v>
      </c>
      <c r="AI82" s="6"/>
      <c r="AJ82" s="6"/>
      <c r="AK82" s="6"/>
      <c r="AL82" s="6"/>
      <c r="AM82" s="6"/>
      <c r="AN82" s="6"/>
      <c r="AO82" s="6"/>
      <c r="AP82" s="6"/>
      <c r="AQ82" s="6"/>
      <c r="AR82" s="6"/>
      <c r="AS82" s="6"/>
      <c r="AT82" s="6"/>
      <c r="AU82" s="6"/>
    </row>
    <row r="83" spans="1:47" ht="270" x14ac:dyDescent="0.2">
      <c r="A83" s="24"/>
      <c r="B83" s="24"/>
      <c r="C83" s="24"/>
      <c r="D83" s="24" t="s">
        <v>707</v>
      </c>
      <c r="E83" s="29" t="s">
        <v>738</v>
      </c>
      <c r="F83" s="18" t="s">
        <v>51</v>
      </c>
      <c r="G83" s="6" t="s">
        <v>100</v>
      </c>
      <c r="H83" s="6" t="s">
        <v>502</v>
      </c>
      <c r="I83" s="6" t="s">
        <v>104</v>
      </c>
      <c r="J83" s="6" t="s">
        <v>503</v>
      </c>
      <c r="K83" s="6" t="s">
        <v>504</v>
      </c>
      <c r="L83" s="30">
        <v>10000000</v>
      </c>
      <c r="M83" s="30">
        <v>5665606.1699999999</v>
      </c>
      <c r="N83" s="30">
        <v>7430464.8600000003</v>
      </c>
      <c r="O83" s="6" t="s">
        <v>107</v>
      </c>
      <c r="P83" s="6" t="s">
        <v>504</v>
      </c>
      <c r="Q83" s="30">
        <v>10000000</v>
      </c>
      <c r="R83" s="30">
        <v>7430464.8600000003</v>
      </c>
      <c r="S83" s="4" t="s">
        <v>505</v>
      </c>
      <c r="T83" s="6" t="s">
        <v>506</v>
      </c>
      <c r="U83" s="4" t="s">
        <v>507</v>
      </c>
      <c r="V83" s="30">
        <v>14485709.609999999</v>
      </c>
      <c r="W83" s="30">
        <v>14485709.609999999</v>
      </c>
      <c r="X83" s="30">
        <v>10789459.99</v>
      </c>
      <c r="Y83" s="30">
        <v>10397905.58</v>
      </c>
      <c r="Z83" s="7">
        <v>42650</v>
      </c>
      <c r="AA83" s="7">
        <v>43009</v>
      </c>
      <c r="AB83" s="7">
        <v>43189</v>
      </c>
      <c r="AC83" s="7">
        <v>43047</v>
      </c>
      <c r="AD83" s="7">
        <v>43007</v>
      </c>
      <c r="AE83" s="7">
        <v>43070</v>
      </c>
      <c r="AF83" s="6" t="s">
        <v>115</v>
      </c>
      <c r="AG83" s="6" t="s">
        <v>125</v>
      </c>
      <c r="AH83" s="6" t="s">
        <v>615</v>
      </c>
      <c r="AI83" s="6"/>
      <c r="AJ83" s="6"/>
      <c r="AK83" s="6"/>
      <c r="AL83" s="6"/>
      <c r="AM83" s="6"/>
      <c r="AN83" s="6"/>
      <c r="AO83" s="6"/>
      <c r="AP83" s="6"/>
      <c r="AQ83" s="6"/>
      <c r="AR83" s="6"/>
      <c r="AS83" s="6"/>
      <c r="AT83" s="6"/>
      <c r="AU83" s="6"/>
    </row>
    <row r="84" spans="1:47" ht="67.5" x14ac:dyDescent="0.2">
      <c r="A84" s="24"/>
      <c r="B84" s="24"/>
      <c r="C84" s="24"/>
      <c r="D84" s="24" t="s">
        <v>707</v>
      </c>
      <c r="E84" s="29" t="s">
        <v>738</v>
      </c>
      <c r="F84" s="18" t="s">
        <v>51</v>
      </c>
      <c r="G84" s="6" t="s">
        <v>98</v>
      </c>
      <c r="H84" s="6" t="s">
        <v>508</v>
      </c>
      <c r="I84" s="6" t="s">
        <v>103</v>
      </c>
      <c r="J84" s="6" t="s">
        <v>509</v>
      </c>
      <c r="K84" s="6" t="s">
        <v>510</v>
      </c>
      <c r="L84" s="30">
        <v>10245301.27</v>
      </c>
      <c r="M84" s="30">
        <v>0</v>
      </c>
      <c r="N84" s="30">
        <v>8855566.1199999992</v>
      </c>
      <c r="O84" s="6" t="s">
        <v>107</v>
      </c>
      <c r="P84" s="4" t="s">
        <v>511</v>
      </c>
      <c r="Q84" s="30"/>
      <c r="R84" s="30"/>
      <c r="S84" s="4" t="s">
        <v>512</v>
      </c>
      <c r="T84" s="6" t="s">
        <v>513</v>
      </c>
      <c r="U84" s="4" t="s">
        <v>514</v>
      </c>
      <c r="V84" s="30">
        <v>10245301.27</v>
      </c>
      <c r="W84" s="30">
        <v>12350047.359999999</v>
      </c>
      <c r="X84" s="30">
        <v>8855566.1199999992</v>
      </c>
      <c r="Y84" s="30">
        <v>8855566.1199999992</v>
      </c>
      <c r="Z84" s="7">
        <v>42278</v>
      </c>
      <c r="AA84" s="7">
        <v>42757</v>
      </c>
      <c r="AB84" s="7">
        <v>43629</v>
      </c>
      <c r="AC84" s="7">
        <v>43031</v>
      </c>
      <c r="AD84" s="7">
        <v>43085</v>
      </c>
      <c r="AE84" s="7">
        <v>43040</v>
      </c>
      <c r="AF84" s="6" t="s">
        <v>115</v>
      </c>
      <c r="AG84" s="6" t="s">
        <v>125</v>
      </c>
      <c r="AH84" s="6" t="s">
        <v>615</v>
      </c>
      <c r="AI84" s="6"/>
      <c r="AJ84" s="6"/>
      <c r="AK84" s="6"/>
      <c r="AL84" s="6"/>
      <c r="AM84" s="6"/>
      <c r="AN84" s="6"/>
      <c r="AO84" s="6"/>
      <c r="AP84" s="6"/>
      <c r="AQ84" s="6"/>
      <c r="AR84" s="6"/>
      <c r="AS84" s="6"/>
      <c r="AT84" s="6"/>
      <c r="AU84" s="6"/>
    </row>
    <row r="85" spans="1:47" ht="90" x14ac:dyDescent="0.2">
      <c r="A85" s="24"/>
      <c r="B85" s="24"/>
      <c r="C85" s="24"/>
      <c r="D85" s="24" t="s">
        <v>708</v>
      </c>
      <c r="E85" s="29" t="s">
        <v>738</v>
      </c>
      <c r="F85" s="18" t="s">
        <v>52</v>
      </c>
      <c r="G85" s="6" t="s">
        <v>100</v>
      </c>
      <c r="H85" s="6" t="s">
        <v>282</v>
      </c>
      <c r="I85" s="6" t="s">
        <v>104</v>
      </c>
      <c r="J85" s="6" t="s">
        <v>283</v>
      </c>
      <c r="K85" s="6" t="s">
        <v>284</v>
      </c>
      <c r="L85" s="30">
        <v>3240498.99</v>
      </c>
      <c r="M85" s="30">
        <v>300000</v>
      </c>
      <c r="N85" s="30">
        <v>2940498.99</v>
      </c>
      <c r="O85" s="6" t="s">
        <v>109</v>
      </c>
      <c r="P85" s="4"/>
      <c r="Q85" s="30"/>
      <c r="R85" s="30"/>
      <c r="S85" s="4" t="s">
        <v>285</v>
      </c>
      <c r="T85" s="6" t="s">
        <v>286</v>
      </c>
      <c r="U85" s="4" t="s">
        <v>287</v>
      </c>
      <c r="V85" s="30">
        <v>3199634.29</v>
      </c>
      <c r="W85" s="30">
        <v>3199634.29</v>
      </c>
      <c r="X85" s="30">
        <v>508905.63</v>
      </c>
      <c r="Y85" s="30">
        <v>166168.76999999999</v>
      </c>
      <c r="Z85" s="7">
        <v>43280</v>
      </c>
      <c r="AA85" s="36" t="s">
        <v>163</v>
      </c>
      <c r="AB85" s="7">
        <v>43579</v>
      </c>
      <c r="AC85" s="7">
        <v>43481</v>
      </c>
      <c r="AD85" s="7">
        <v>43431</v>
      </c>
      <c r="AE85" s="36" t="s">
        <v>288</v>
      </c>
      <c r="AF85" s="6" t="s">
        <v>736</v>
      </c>
      <c r="AG85" s="6" t="s">
        <v>125</v>
      </c>
      <c r="AH85" s="6" t="s">
        <v>615</v>
      </c>
      <c r="AI85" s="6"/>
      <c r="AJ85" s="6"/>
      <c r="AK85" s="6"/>
      <c r="AL85" s="6"/>
      <c r="AM85" s="6"/>
      <c r="AN85" s="6"/>
      <c r="AO85" s="6"/>
      <c r="AP85" s="6"/>
      <c r="AQ85" s="6"/>
      <c r="AR85" s="6"/>
      <c r="AS85" s="6"/>
      <c r="AT85" s="6"/>
      <c r="AU85" s="6"/>
    </row>
    <row r="86" spans="1:47" ht="67.5" x14ac:dyDescent="0.2">
      <c r="A86" s="24"/>
      <c r="B86" s="24"/>
      <c r="C86" s="24"/>
      <c r="D86" s="24" t="s">
        <v>709</v>
      </c>
      <c r="E86" s="29" t="s">
        <v>738</v>
      </c>
      <c r="F86" s="18" t="s">
        <v>53</v>
      </c>
      <c r="G86" s="6" t="s">
        <v>100</v>
      </c>
      <c r="H86" s="6" t="s">
        <v>387</v>
      </c>
      <c r="I86" s="6" t="s">
        <v>103</v>
      </c>
      <c r="J86" s="6" t="s">
        <v>388</v>
      </c>
      <c r="K86" s="6" t="s">
        <v>389</v>
      </c>
      <c r="L86" s="30">
        <v>6028435.3099999996</v>
      </c>
      <c r="M86" s="30">
        <v>301421.77</v>
      </c>
      <c r="N86" s="30">
        <v>5727013.54</v>
      </c>
      <c r="O86" s="6" t="s">
        <v>107</v>
      </c>
      <c r="P86" s="6" t="s">
        <v>390</v>
      </c>
      <c r="Q86" s="30">
        <v>5727013.54</v>
      </c>
      <c r="R86" s="30">
        <v>5727013.54</v>
      </c>
      <c r="S86" s="4" t="s">
        <v>391</v>
      </c>
      <c r="T86" s="6" t="s">
        <v>392</v>
      </c>
      <c r="U86" s="4" t="s">
        <v>381</v>
      </c>
      <c r="V86" s="30">
        <v>5967605.2800000003</v>
      </c>
      <c r="W86" s="30">
        <v>6455498.1500000004</v>
      </c>
      <c r="X86" s="30">
        <v>5825655.4299999997</v>
      </c>
      <c r="Y86" s="30">
        <v>5825655.4299999997</v>
      </c>
      <c r="Z86" s="7">
        <v>41893</v>
      </c>
      <c r="AA86" s="7">
        <v>42141</v>
      </c>
      <c r="AB86" s="7">
        <v>43344</v>
      </c>
      <c r="AC86" s="7" t="s">
        <v>393</v>
      </c>
      <c r="AD86" s="7">
        <v>42521</v>
      </c>
      <c r="AE86" s="7">
        <v>43444</v>
      </c>
      <c r="AF86" s="6" t="s">
        <v>117</v>
      </c>
      <c r="AG86" s="6" t="s">
        <v>125</v>
      </c>
      <c r="AH86" s="6" t="s">
        <v>615</v>
      </c>
      <c r="AI86" s="6"/>
      <c r="AJ86" s="6"/>
      <c r="AK86" s="6"/>
      <c r="AL86" s="6"/>
      <c r="AM86" s="6"/>
      <c r="AN86" s="6"/>
      <c r="AO86" s="6"/>
      <c r="AP86" s="6"/>
      <c r="AQ86" s="6"/>
      <c r="AR86" s="6"/>
      <c r="AS86" s="6"/>
      <c r="AT86" s="6"/>
      <c r="AU86" s="6"/>
    </row>
    <row r="87" spans="1:47" ht="33.75" x14ac:dyDescent="0.2">
      <c r="A87" s="24"/>
      <c r="B87" s="24"/>
      <c r="C87" s="24"/>
      <c r="D87" s="24" t="s">
        <v>709</v>
      </c>
      <c r="E87" s="29" t="s">
        <v>738</v>
      </c>
      <c r="F87" s="18" t="s">
        <v>53</v>
      </c>
      <c r="G87" s="6" t="s">
        <v>100</v>
      </c>
      <c r="H87" s="6" t="s">
        <v>383</v>
      </c>
      <c r="I87" s="6" t="s">
        <v>106</v>
      </c>
      <c r="J87" s="6"/>
      <c r="K87" s="6"/>
      <c r="L87" s="30"/>
      <c r="M87" s="30"/>
      <c r="N87" s="30"/>
      <c r="O87" s="6"/>
      <c r="P87" s="4"/>
      <c r="Q87" s="30"/>
      <c r="R87" s="30"/>
      <c r="S87" s="4" t="s">
        <v>384</v>
      </c>
      <c r="T87" s="6" t="s">
        <v>385</v>
      </c>
      <c r="U87" s="4" t="s">
        <v>386</v>
      </c>
      <c r="V87" s="30">
        <v>2135820.37</v>
      </c>
      <c r="W87" s="30"/>
      <c r="X87" s="30"/>
      <c r="Y87" s="30"/>
      <c r="Z87" s="7">
        <v>43332</v>
      </c>
      <c r="AA87" s="7">
        <v>43164</v>
      </c>
      <c r="AB87" s="7">
        <v>43554</v>
      </c>
      <c r="AC87" s="7"/>
      <c r="AD87" s="7"/>
      <c r="AE87" s="7">
        <v>43383</v>
      </c>
      <c r="AF87" s="6" t="s">
        <v>117</v>
      </c>
      <c r="AG87" s="6" t="s">
        <v>125</v>
      </c>
      <c r="AH87" s="6" t="s">
        <v>615</v>
      </c>
      <c r="AI87" s="6"/>
      <c r="AJ87" s="6"/>
      <c r="AK87" s="6"/>
      <c r="AL87" s="6"/>
      <c r="AM87" s="6"/>
      <c r="AN87" s="6"/>
      <c r="AO87" s="6"/>
      <c r="AP87" s="6"/>
      <c r="AQ87" s="6"/>
      <c r="AR87" s="6"/>
      <c r="AS87" s="6"/>
      <c r="AT87" s="6"/>
      <c r="AU87" s="6"/>
    </row>
    <row r="88" spans="1:47" ht="33.75" x14ac:dyDescent="0.2">
      <c r="A88" s="24"/>
      <c r="B88" s="24"/>
      <c r="C88" s="24"/>
      <c r="D88" s="24" t="s">
        <v>709</v>
      </c>
      <c r="E88" s="29" t="s">
        <v>738</v>
      </c>
      <c r="F88" s="18" t="s">
        <v>53</v>
      </c>
      <c r="G88" s="6" t="s">
        <v>100</v>
      </c>
      <c r="H88" s="6" t="s">
        <v>378</v>
      </c>
      <c r="I88" s="6" t="s">
        <v>106</v>
      </c>
      <c r="J88" s="6"/>
      <c r="K88" s="6"/>
      <c r="L88" s="30"/>
      <c r="M88" s="30"/>
      <c r="N88" s="30"/>
      <c r="O88" s="6"/>
      <c r="P88" s="4"/>
      <c r="Q88" s="30"/>
      <c r="R88" s="30"/>
      <c r="S88" s="4" t="s">
        <v>379</v>
      </c>
      <c r="T88" s="6" t="s">
        <v>380</v>
      </c>
      <c r="U88" s="4" t="s">
        <v>381</v>
      </c>
      <c r="V88" s="30">
        <v>1729275.84</v>
      </c>
      <c r="W88" s="30"/>
      <c r="X88" s="30">
        <v>454529.84</v>
      </c>
      <c r="Y88" s="30">
        <v>454529.84</v>
      </c>
      <c r="Z88" s="7">
        <v>43238</v>
      </c>
      <c r="AA88" s="7">
        <v>43456</v>
      </c>
      <c r="AB88" s="7">
        <v>43518</v>
      </c>
      <c r="AC88" s="36" t="s">
        <v>382</v>
      </c>
      <c r="AD88" s="7">
        <v>43496</v>
      </c>
      <c r="AE88" s="7">
        <v>43444</v>
      </c>
      <c r="AF88" s="6" t="s">
        <v>117</v>
      </c>
      <c r="AG88" s="6" t="s">
        <v>125</v>
      </c>
      <c r="AH88" s="6" t="s">
        <v>615</v>
      </c>
      <c r="AI88" s="6"/>
      <c r="AJ88" s="6"/>
      <c r="AK88" s="6"/>
      <c r="AL88" s="6"/>
      <c r="AM88" s="6"/>
      <c r="AN88" s="6"/>
      <c r="AO88" s="6"/>
      <c r="AP88" s="6"/>
      <c r="AQ88" s="6"/>
      <c r="AR88" s="6"/>
      <c r="AS88" s="6"/>
      <c r="AT88" s="6"/>
      <c r="AU88" s="6"/>
    </row>
    <row r="89" spans="1:47" ht="56.25" x14ac:dyDescent="0.2">
      <c r="A89" s="24"/>
      <c r="B89" s="24"/>
      <c r="C89" s="24"/>
      <c r="D89" s="24" t="s">
        <v>709</v>
      </c>
      <c r="E89" s="29" t="s">
        <v>738</v>
      </c>
      <c r="F89" s="18" t="s">
        <v>53</v>
      </c>
      <c r="G89" s="6" t="s">
        <v>100</v>
      </c>
      <c r="H89" s="6" t="s">
        <v>394</v>
      </c>
      <c r="I89" s="6" t="s">
        <v>103</v>
      </c>
      <c r="J89" s="15">
        <v>784310</v>
      </c>
      <c r="K89" s="6" t="s">
        <v>389</v>
      </c>
      <c r="L89" s="30">
        <v>1693026.12</v>
      </c>
      <c r="M89" s="30">
        <v>210926.12</v>
      </c>
      <c r="N89" s="30">
        <v>1482100</v>
      </c>
      <c r="O89" s="6" t="s">
        <v>107</v>
      </c>
      <c r="P89" s="4"/>
      <c r="Q89" s="30"/>
      <c r="R89" s="30"/>
      <c r="S89" s="4" t="s">
        <v>395</v>
      </c>
      <c r="T89" s="6" t="s">
        <v>396</v>
      </c>
      <c r="U89" s="4" t="s">
        <v>397</v>
      </c>
      <c r="V89" s="30">
        <v>1693026.12</v>
      </c>
      <c r="W89" s="30">
        <v>2280535.98</v>
      </c>
      <c r="X89" s="30">
        <v>1152319.3500000001</v>
      </c>
      <c r="Y89" s="30">
        <v>1738441.7</v>
      </c>
      <c r="Z89" s="7">
        <v>41936</v>
      </c>
      <c r="AA89" s="7">
        <v>42211</v>
      </c>
      <c r="AB89" s="7">
        <v>43352</v>
      </c>
      <c r="AC89" s="7" t="s">
        <v>398</v>
      </c>
      <c r="AD89" s="7">
        <v>43167</v>
      </c>
      <c r="AE89" s="7">
        <v>43353</v>
      </c>
      <c r="AF89" s="6" t="s">
        <v>117</v>
      </c>
      <c r="AG89" s="6" t="s">
        <v>121</v>
      </c>
      <c r="AH89" s="6" t="s">
        <v>615</v>
      </c>
      <c r="AI89" s="6"/>
      <c r="AJ89" s="6"/>
      <c r="AK89" s="6"/>
      <c r="AL89" s="6"/>
      <c r="AM89" s="6"/>
      <c r="AN89" s="6"/>
      <c r="AO89" s="6"/>
      <c r="AP89" s="6"/>
      <c r="AQ89" s="6"/>
      <c r="AR89" s="6"/>
      <c r="AS89" s="6"/>
      <c r="AT89" s="6"/>
      <c r="AU89" s="6"/>
    </row>
    <row r="90" spans="1:47" ht="67.5" x14ac:dyDescent="0.2">
      <c r="A90" s="24"/>
      <c r="B90" s="24"/>
      <c r="C90" s="24"/>
      <c r="D90" s="24" t="s">
        <v>710</v>
      </c>
      <c r="E90" s="29" t="s">
        <v>738</v>
      </c>
      <c r="F90" s="18" t="s">
        <v>54</v>
      </c>
      <c r="G90" s="6" t="s">
        <v>95</v>
      </c>
      <c r="H90" s="6" t="s">
        <v>289</v>
      </c>
      <c r="I90" s="6" t="s">
        <v>103</v>
      </c>
      <c r="J90" s="6" t="s">
        <v>290</v>
      </c>
      <c r="K90" s="6" t="s">
        <v>266</v>
      </c>
      <c r="L90" s="30">
        <v>1503006.54</v>
      </c>
      <c r="M90" s="30">
        <v>0</v>
      </c>
      <c r="N90" s="30">
        <v>656122.56999999995</v>
      </c>
      <c r="O90" s="6" t="s">
        <v>107</v>
      </c>
      <c r="P90" s="4"/>
      <c r="Q90" s="30"/>
      <c r="R90" s="30"/>
      <c r="S90" s="4" t="s">
        <v>291</v>
      </c>
      <c r="T90" s="6" t="s">
        <v>292</v>
      </c>
      <c r="U90" s="4" t="s">
        <v>293</v>
      </c>
      <c r="V90" s="30">
        <v>1503006.54</v>
      </c>
      <c r="W90" s="30"/>
      <c r="X90" s="30">
        <v>656122.56999999995</v>
      </c>
      <c r="Y90" s="30">
        <v>656122.56999999995</v>
      </c>
      <c r="Z90" s="7">
        <v>41717</v>
      </c>
      <c r="AA90" s="7">
        <v>41917</v>
      </c>
      <c r="AB90" s="7">
        <v>42713</v>
      </c>
      <c r="AC90" s="7">
        <v>42390</v>
      </c>
      <c r="AD90" s="7">
        <v>42390</v>
      </c>
      <c r="AE90" s="7">
        <v>42837</v>
      </c>
      <c r="AF90" s="6" t="s">
        <v>734</v>
      </c>
      <c r="AG90" s="6" t="s">
        <v>125</v>
      </c>
      <c r="AH90" s="6" t="s">
        <v>615</v>
      </c>
      <c r="AI90" s="6"/>
      <c r="AJ90" s="6"/>
      <c r="AK90" s="6"/>
      <c r="AL90" s="6"/>
      <c r="AM90" s="6"/>
      <c r="AN90" s="6"/>
      <c r="AO90" s="6"/>
      <c r="AP90" s="6"/>
      <c r="AQ90" s="6"/>
      <c r="AR90" s="6"/>
      <c r="AS90" s="6"/>
      <c r="AT90" s="6"/>
      <c r="AU90" s="6"/>
    </row>
    <row r="91" spans="1:47" ht="45" x14ac:dyDescent="0.2">
      <c r="A91" s="24"/>
      <c r="B91" s="24"/>
      <c r="C91" s="24"/>
      <c r="D91" s="24" t="s">
        <v>711</v>
      </c>
      <c r="E91" s="29" t="s">
        <v>738</v>
      </c>
      <c r="F91" s="18" t="s">
        <v>55</v>
      </c>
      <c r="G91" s="6" t="s">
        <v>100</v>
      </c>
      <c r="H91" s="6" t="s">
        <v>473</v>
      </c>
      <c r="I91" s="6" t="s">
        <v>103</v>
      </c>
      <c r="J91" s="6"/>
      <c r="K91" s="6"/>
      <c r="L91" s="30"/>
      <c r="M91" s="30"/>
      <c r="N91" s="30"/>
      <c r="O91" s="6"/>
      <c r="P91" s="6" t="s">
        <v>474</v>
      </c>
      <c r="Q91" s="30">
        <v>5344560.9000000004</v>
      </c>
      <c r="R91" s="30">
        <v>5344560.9000000004</v>
      </c>
      <c r="S91" s="4" t="s">
        <v>475</v>
      </c>
      <c r="T91" s="6" t="s">
        <v>476</v>
      </c>
      <c r="U91" s="4" t="s">
        <v>477</v>
      </c>
      <c r="V91" s="30">
        <v>9979128.4299999997</v>
      </c>
      <c r="W91" s="30">
        <v>13675126.73</v>
      </c>
      <c r="X91" s="30">
        <v>13675126.73</v>
      </c>
      <c r="Y91" s="30">
        <v>13675126.73</v>
      </c>
      <c r="Z91" s="7">
        <v>42277</v>
      </c>
      <c r="AA91" s="7">
        <v>42704</v>
      </c>
      <c r="AB91" s="7">
        <v>43373</v>
      </c>
      <c r="AC91" s="7">
        <v>43300</v>
      </c>
      <c r="AD91" s="7">
        <v>43188</v>
      </c>
      <c r="AE91" s="7">
        <v>43375</v>
      </c>
      <c r="AF91" s="6" t="s">
        <v>652</v>
      </c>
      <c r="AG91" s="6" t="s">
        <v>125</v>
      </c>
      <c r="AH91" s="6" t="s">
        <v>615</v>
      </c>
      <c r="AI91" s="6"/>
      <c r="AJ91" s="6"/>
      <c r="AK91" s="6"/>
      <c r="AL91" s="6"/>
      <c r="AM91" s="6"/>
      <c r="AN91" s="6"/>
      <c r="AO91" s="6"/>
      <c r="AP91" s="6"/>
      <c r="AQ91" s="6"/>
      <c r="AR91" s="6"/>
      <c r="AS91" s="6"/>
      <c r="AT91" s="6"/>
      <c r="AU91" s="6"/>
    </row>
    <row r="92" spans="1:47" ht="101.25" x14ac:dyDescent="0.2">
      <c r="A92" s="24"/>
      <c r="B92" s="24"/>
      <c r="C92" s="24"/>
      <c r="D92" s="24" t="s">
        <v>712</v>
      </c>
      <c r="E92" s="29" t="s">
        <v>738</v>
      </c>
      <c r="F92" s="18" t="s">
        <v>56</v>
      </c>
      <c r="G92" s="6" t="s">
        <v>95</v>
      </c>
      <c r="H92" s="6" t="s">
        <v>740</v>
      </c>
      <c r="I92" s="6" t="s">
        <v>103</v>
      </c>
      <c r="J92" s="6" t="s">
        <v>207</v>
      </c>
      <c r="K92" s="6" t="s">
        <v>208</v>
      </c>
      <c r="L92" s="30">
        <v>3533998</v>
      </c>
      <c r="M92" s="30"/>
      <c r="N92" s="30">
        <v>706799.6</v>
      </c>
      <c r="O92" s="6" t="s">
        <v>107</v>
      </c>
      <c r="P92" s="4"/>
      <c r="Q92" s="30"/>
      <c r="R92" s="30"/>
      <c r="S92" s="4">
        <v>19116</v>
      </c>
      <c r="T92" s="6" t="s">
        <v>209</v>
      </c>
      <c r="U92" s="4" t="s">
        <v>210</v>
      </c>
      <c r="V92" s="30">
        <v>3081646.24</v>
      </c>
      <c r="W92" s="30">
        <v>3081646.24</v>
      </c>
      <c r="X92" s="30">
        <v>625807.07999999996</v>
      </c>
      <c r="Y92" s="30">
        <v>625807.07999999996</v>
      </c>
      <c r="Z92" s="7">
        <v>42727</v>
      </c>
      <c r="AA92" s="7">
        <v>43001</v>
      </c>
      <c r="AB92" s="7"/>
      <c r="AC92" s="7">
        <v>43073</v>
      </c>
      <c r="AD92" s="7">
        <v>43179</v>
      </c>
      <c r="AE92" s="7">
        <v>43131</v>
      </c>
      <c r="AF92" s="6" t="s">
        <v>734</v>
      </c>
      <c r="AG92" s="6" t="s">
        <v>125</v>
      </c>
      <c r="AH92" s="6" t="s">
        <v>615</v>
      </c>
      <c r="AI92" s="6"/>
      <c r="AJ92" s="6"/>
      <c r="AK92" s="6"/>
      <c r="AL92" s="6"/>
      <c r="AM92" s="6"/>
      <c r="AN92" s="6"/>
      <c r="AO92" s="6"/>
      <c r="AP92" s="6"/>
      <c r="AQ92" s="6"/>
      <c r="AR92" s="6"/>
      <c r="AS92" s="6"/>
      <c r="AT92" s="6"/>
      <c r="AU92" s="6"/>
    </row>
    <row r="93" spans="1:47" ht="123.75" x14ac:dyDescent="0.2">
      <c r="A93" s="24"/>
      <c r="B93" s="24"/>
      <c r="C93" s="24"/>
      <c r="D93" s="24" t="s">
        <v>712</v>
      </c>
      <c r="E93" s="29" t="s">
        <v>738</v>
      </c>
      <c r="F93" s="18" t="s">
        <v>56</v>
      </c>
      <c r="G93" s="6" t="s">
        <v>100</v>
      </c>
      <c r="H93" s="6" t="s">
        <v>211</v>
      </c>
      <c r="I93" s="6" t="s">
        <v>104</v>
      </c>
      <c r="J93" s="6" t="s">
        <v>212</v>
      </c>
      <c r="K93" s="6" t="s">
        <v>213</v>
      </c>
      <c r="L93" s="30">
        <v>2000000</v>
      </c>
      <c r="M93" s="30">
        <v>627330.34</v>
      </c>
      <c r="N93" s="30">
        <v>18421.16</v>
      </c>
      <c r="O93" s="6" t="s">
        <v>107</v>
      </c>
      <c r="P93" s="4"/>
      <c r="Q93" s="30"/>
      <c r="R93" s="30"/>
      <c r="S93" s="4" t="s">
        <v>214</v>
      </c>
      <c r="T93" s="6" t="s">
        <v>215</v>
      </c>
      <c r="U93" s="12" t="s">
        <v>216</v>
      </c>
      <c r="V93" s="30">
        <v>1838827.4</v>
      </c>
      <c r="W93" s="30">
        <v>1838827.4</v>
      </c>
      <c r="X93" s="30">
        <v>24199.23</v>
      </c>
      <c r="Y93" s="30">
        <v>24199.23</v>
      </c>
      <c r="Z93" s="7">
        <v>43245</v>
      </c>
      <c r="AA93" s="7">
        <v>43425</v>
      </c>
      <c r="AB93" s="7">
        <v>43628</v>
      </c>
      <c r="AC93" s="7">
        <v>43315</v>
      </c>
      <c r="AD93" s="7">
        <v>43360</v>
      </c>
      <c r="AE93" s="7">
        <v>43346</v>
      </c>
      <c r="AF93" s="6" t="s">
        <v>737</v>
      </c>
      <c r="AG93" s="6" t="s">
        <v>125</v>
      </c>
      <c r="AH93" s="6" t="s">
        <v>615</v>
      </c>
      <c r="AI93" s="6"/>
      <c r="AJ93" s="6"/>
      <c r="AK93" s="6"/>
      <c r="AL93" s="6"/>
      <c r="AM93" s="6"/>
      <c r="AN93" s="6"/>
      <c r="AO93" s="6"/>
      <c r="AP93" s="6"/>
      <c r="AQ93" s="6"/>
      <c r="AR93" s="6"/>
      <c r="AS93" s="6"/>
      <c r="AT93" s="6"/>
      <c r="AU93" s="6"/>
    </row>
    <row r="94" spans="1:47" ht="45" x14ac:dyDescent="0.2">
      <c r="A94" s="24"/>
      <c r="B94" s="24"/>
      <c r="C94" s="24"/>
      <c r="D94" s="24" t="s">
        <v>713</v>
      </c>
      <c r="E94" s="29" t="s">
        <v>738</v>
      </c>
      <c r="F94" s="18" t="s">
        <v>57</v>
      </c>
      <c r="G94" s="6" t="s">
        <v>102</v>
      </c>
      <c r="H94" s="6" t="s">
        <v>324</v>
      </c>
      <c r="I94" s="6" t="s">
        <v>106</v>
      </c>
      <c r="J94" s="6"/>
      <c r="K94" s="6"/>
      <c r="L94" s="30"/>
      <c r="M94" s="30"/>
      <c r="N94" s="30"/>
      <c r="O94" s="6"/>
      <c r="P94" s="4"/>
      <c r="Q94" s="30"/>
      <c r="R94" s="30"/>
      <c r="S94" s="4" t="s">
        <v>325</v>
      </c>
      <c r="T94" s="11" t="s">
        <v>326</v>
      </c>
      <c r="U94" s="14" t="s">
        <v>327</v>
      </c>
      <c r="V94" s="35">
        <v>1513456.28</v>
      </c>
      <c r="W94" s="30">
        <v>1567887.56</v>
      </c>
      <c r="X94" s="30">
        <v>950336.27</v>
      </c>
      <c r="Y94" s="30">
        <v>950336.27</v>
      </c>
      <c r="Z94" s="7">
        <v>42758</v>
      </c>
      <c r="AA94" s="7">
        <v>42974</v>
      </c>
      <c r="AB94" s="7">
        <v>43214</v>
      </c>
      <c r="AC94" s="7">
        <v>43188</v>
      </c>
      <c r="AD94" s="7">
        <v>43207</v>
      </c>
      <c r="AE94" s="7" t="s">
        <v>328</v>
      </c>
      <c r="AF94" s="6" t="s">
        <v>717</v>
      </c>
      <c r="AG94" s="6" t="s">
        <v>121</v>
      </c>
      <c r="AH94" s="6" t="s">
        <v>615</v>
      </c>
      <c r="AI94" s="6"/>
      <c r="AJ94" s="6"/>
      <c r="AK94" s="6"/>
      <c r="AL94" s="6"/>
      <c r="AM94" s="6"/>
      <c r="AN94" s="6"/>
      <c r="AO94" s="6"/>
      <c r="AP94" s="6"/>
      <c r="AQ94" s="6"/>
      <c r="AR94" s="6"/>
      <c r="AS94" s="6"/>
      <c r="AT94" s="6"/>
      <c r="AU94" s="6"/>
    </row>
    <row r="95" spans="1:47" ht="67.5" x14ac:dyDescent="0.2">
      <c r="A95" s="24"/>
      <c r="B95" s="24"/>
      <c r="C95" s="24"/>
      <c r="D95" s="24" t="s">
        <v>714</v>
      </c>
      <c r="E95" s="29" t="s">
        <v>738</v>
      </c>
      <c r="F95" s="18" t="s">
        <v>58</v>
      </c>
      <c r="G95" s="6" t="s">
        <v>95</v>
      </c>
      <c r="H95" s="6" t="s">
        <v>298</v>
      </c>
      <c r="I95" s="6" t="s">
        <v>103</v>
      </c>
      <c r="J95" s="6" t="s">
        <v>299</v>
      </c>
      <c r="K95" s="6" t="s">
        <v>300</v>
      </c>
      <c r="L95" s="30">
        <v>3533973.8</v>
      </c>
      <c r="M95" s="30">
        <v>0</v>
      </c>
      <c r="N95" s="30">
        <v>706794.76</v>
      </c>
      <c r="O95" s="6" t="s">
        <v>107</v>
      </c>
      <c r="P95" s="4"/>
      <c r="Q95" s="30"/>
      <c r="R95" s="30"/>
      <c r="S95" s="4" t="s">
        <v>301</v>
      </c>
      <c r="T95" s="6" t="s">
        <v>302</v>
      </c>
      <c r="U95" s="13" t="s">
        <v>303</v>
      </c>
      <c r="V95" s="30">
        <v>3446617.32</v>
      </c>
      <c r="W95" s="30">
        <v>3446617.32</v>
      </c>
      <c r="X95" s="30">
        <v>14340.69</v>
      </c>
      <c r="Y95" s="30"/>
      <c r="Z95" s="7">
        <v>43374</v>
      </c>
      <c r="AA95" s="7">
        <v>43665</v>
      </c>
      <c r="AB95" s="7">
        <v>43757</v>
      </c>
      <c r="AC95" s="7">
        <v>43481</v>
      </c>
      <c r="AD95" s="7"/>
      <c r="AE95" s="7" t="s">
        <v>304</v>
      </c>
      <c r="AF95" s="6" t="s">
        <v>731</v>
      </c>
      <c r="AG95" s="6" t="s">
        <v>125</v>
      </c>
      <c r="AH95" s="6" t="s">
        <v>615</v>
      </c>
      <c r="AI95" s="6"/>
      <c r="AJ95" s="6"/>
      <c r="AK95" s="6"/>
      <c r="AL95" s="6"/>
      <c r="AM95" s="6"/>
      <c r="AN95" s="6"/>
      <c r="AO95" s="6"/>
      <c r="AP95" s="6"/>
      <c r="AQ95" s="6"/>
      <c r="AR95" s="6"/>
      <c r="AS95" s="6"/>
      <c r="AT95" s="6"/>
      <c r="AU95" s="6"/>
    </row>
    <row r="96" spans="1:47" ht="78.75" x14ac:dyDescent="0.2">
      <c r="A96" s="24"/>
      <c r="B96" s="24"/>
      <c r="C96" s="24"/>
      <c r="D96" s="24" t="s">
        <v>715</v>
      </c>
      <c r="E96" s="29" t="s">
        <v>738</v>
      </c>
      <c r="F96" s="18" t="s">
        <v>59</v>
      </c>
      <c r="G96" s="6" t="s">
        <v>95</v>
      </c>
      <c r="H96" s="6" t="s">
        <v>217</v>
      </c>
      <c r="I96" s="6" t="s">
        <v>103</v>
      </c>
      <c r="J96" s="6" t="s">
        <v>218</v>
      </c>
      <c r="K96" s="6" t="s">
        <v>219</v>
      </c>
      <c r="L96" s="30">
        <v>1927667.98</v>
      </c>
      <c r="M96" s="30">
        <v>24114.61</v>
      </c>
      <c r="N96" s="30">
        <v>1484303.55</v>
      </c>
      <c r="O96" s="6" t="s">
        <v>107</v>
      </c>
      <c r="P96" s="4"/>
      <c r="Q96" s="30"/>
      <c r="R96" s="30"/>
      <c r="S96" s="8" t="s">
        <v>220</v>
      </c>
      <c r="T96" s="6" t="s">
        <v>221</v>
      </c>
      <c r="U96" s="4" t="s">
        <v>222</v>
      </c>
      <c r="V96" s="30">
        <v>1715706.3</v>
      </c>
      <c r="W96" s="30">
        <v>1857567.55</v>
      </c>
      <c r="X96" s="30">
        <v>1531959.08</v>
      </c>
      <c r="Y96" s="30">
        <v>1473660.15</v>
      </c>
      <c r="Z96" s="7">
        <v>42403</v>
      </c>
      <c r="AA96" s="7">
        <v>42769</v>
      </c>
      <c r="AB96" s="7">
        <v>43539</v>
      </c>
      <c r="AC96" s="7">
        <v>43488</v>
      </c>
      <c r="AD96" s="7">
        <v>43357</v>
      </c>
      <c r="AE96" s="25">
        <v>43378</v>
      </c>
      <c r="AF96" s="6" t="s">
        <v>734</v>
      </c>
      <c r="AG96" s="6" t="s">
        <v>124</v>
      </c>
      <c r="AH96" s="6" t="s">
        <v>615</v>
      </c>
      <c r="AI96" s="6"/>
      <c r="AJ96" s="6"/>
      <c r="AK96" s="6"/>
      <c r="AL96" s="6"/>
      <c r="AM96" s="6"/>
      <c r="AN96" s="6"/>
      <c r="AO96" s="6"/>
      <c r="AP96" s="6"/>
      <c r="AQ96" s="6"/>
      <c r="AR96" s="6"/>
      <c r="AS96" s="6"/>
      <c r="AT96" s="6"/>
      <c r="AU96" s="6"/>
    </row>
    <row r="97" spans="1:47" ht="56.25" x14ac:dyDescent="0.2">
      <c r="A97" s="24"/>
      <c r="B97" s="24"/>
      <c r="C97" s="24"/>
      <c r="D97" s="24" t="s">
        <v>716</v>
      </c>
      <c r="E97" s="29" t="s">
        <v>738</v>
      </c>
      <c r="F97" s="18" t="s">
        <v>60</v>
      </c>
      <c r="G97" s="6" t="s">
        <v>95</v>
      </c>
      <c r="H97" s="6" t="s">
        <v>478</v>
      </c>
      <c r="I97" s="6" t="s">
        <v>103</v>
      </c>
      <c r="J97" s="6" t="s">
        <v>479</v>
      </c>
      <c r="K97" s="6" t="s">
        <v>219</v>
      </c>
      <c r="L97" s="30">
        <v>1877853.54</v>
      </c>
      <c r="M97" s="30">
        <v>95656.26</v>
      </c>
      <c r="N97" s="30">
        <v>1927667.98</v>
      </c>
      <c r="O97" s="6" t="s">
        <v>107</v>
      </c>
      <c r="P97" s="4"/>
      <c r="Q97" s="30"/>
      <c r="R97" s="30"/>
      <c r="S97" s="6" t="s">
        <v>480</v>
      </c>
      <c r="T97" s="6" t="s">
        <v>481</v>
      </c>
      <c r="U97" s="4" t="s">
        <v>482</v>
      </c>
      <c r="V97" s="30">
        <v>1877853.54</v>
      </c>
      <c r="W97" s="30">
        <v>2073509.8</v>
      </c>
      <c r="X97" s="30">
        <v>548998.44999999995</v>
      </c>
      <c r="Y97" s="30">
        <v>548998.44999999995</v>
      </c>
      <c r="Z97" s="7">
        <v>42402</v>
      </c>
      <c r="AA97" s="7">
        <v>42768</v>
      </c>
      <c r="AB97" s="7">
        <v>43228</v>
      </c>
      <c r="AC97" s="7">
        <v>43081</v>
      </c>
      <c r="AD97" s="7">
        <v>43258</v>
      </c>
      <c r="AE97" s="7">
        <v>43172</v>
      </c>
      <c r="AF97" s="6" t="s">
        <v>119</v>
      </c>
      <c r="AG97" s="6" t="s">
        <v>125</v>
      </c>
      <c r="AH97" s="6" t="s">
        <v>615</v>
      </c>
      <c r="AI97" s="6"/>
      <c r="AJ97" s="6"/>
      <c r="AK97" s="6"/>
      <c r="AL97" s="6"/>
      <c r="AM97" s="6"/>
      <c r="AN97" s="6"/>
      <c r="AO97" s="6"/>
      <c r="AP97" s="6"/>
      <c r="AQ97" s="6"/>
      <c r="AR97" s="6"/>
      <c r="AS97" s="6"/>
      <c r="AT97" s="6"/>
      <c r="AU97" s="6"/>
    </row>
  </sheetData>
  <autoFilter ref="A3:AU97" xr:uid="{00000000-0009-0000-0000-000000000000}"/>
  <mergeCells count="6">
    <mergeCell ref="AF1:AH1"/>
    <mergeCell ref="A1:E1"/>
    <mergeCell ref="F1:I1"/>
    <mergeCell ref="J1:O1"/>
    <mergeCell ref="P1:R1"/>
    <mergeCell ref="S1:AE1"/>
  </mergeCells>
  <dataValidations count="2">
    <dataValidation type="list" allowBlank="1" showInputMessage="1" showErrorMessage="1" sqref="O72:O97" xr:uid="{00000000-0002-0000-0000-000000000000}">
      <formula1>#REF!</formula1>
    </dataValidation>
    <dataValidation type="list" allowBlank="1" showInputMessage="1" showErrorMessage="1" sqref="I4:I97 G4:G97 AG4:AH97 O4:O71" xr:uid="{00000000-0002-0000-0000-000001000000}">
      <formula1>#REF!</formula1>
    </dataValidation>
  </dataValidations>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M E p O T p W x p B O o A A A A + Q A A A B I A H A B D b 2 5 m a W c v U G F j a 2 F n Z S 5 4 b W w g o h g A K K A U A A A A A A A A A A A A A A A A A A A A A A A A A A A A h Y / N C o J A G E V f R W b v / E l R 8 j l C b R O i I N o O N u m Q j u K M j e / W o k f q F R L K a t f y X s 6 F c x + 3 O 6 R D X Q V X 1 V n d m A Q x T F G g T N 6 c t C k S 1 L t z u E C p g K 3 M L 7 J Q w Q g b G w 9 W J 6 h 0 r o 0 J 8 d 5 j H + G m K w i n l J F j t t n n p a p l q I 1 1 0 u Q K f V a n / y s k 4 P C S E R z P G Z 6 x J c c s o g z I 1 E O m z Z f h o z K m Q H 5 K W P e V 6 z s l W h e u d k C m C O R 9 Q z w B U E s D B B Q A A g A I A D B K T k 4 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w S k 5 O K I p H u A 4 A A A A R A A A A E w A c A E Z v c m 1 1 b G F z L 1 N l Y 3 R p b 2 4 x L m 0 g o h g A K K A U A A A A A A A A A A A A A A A A A A A A A A A A A A A A K 0 5 N L s n M z 1 M I h t C G 1 g B Q S w E C L Q A U A A I A C A A w S k 5 O l b G k E 6 g A A A D 5 A A A A E g A A A A A A A A A A A A A A A A A A A A A A Q 2 9 u Z m l n L 1 B h Y 2 t h Z 2 U u e G 1 s U E s B A i 0 A F A A C A A g A M E p O T g / K 6 a u k A A A A 6 Q A A A B M A A A A A A A A A A A A A A A A A 9 A A A A F t D b 2 5 0 Z W 5 0 X 1 R 5 c G V z X S 5 4 b W x Q S w E C L Q A U A A I A C A A w S k 5 O 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Z r y O z L 8 F k q 6 p D W C 4 d p E 9 A A A A A A C A A A A A A A D Z g A A w A A A A B A A A A A Z Z V 4 g Q 8 G i n e c K i u k Y Q 2 B b A A A A A A S A A A C g A A A A E A A A A G s V K C 7 J h W 7 a A G D w s O g E y O t Q A A A A g J R p H i z r 4 8 p K g g U W j s a D v H W Z y / T h 5 1 K K Y E N 9 G 9 M 5 l p q N r E c N R 3 3 p I D X M H 7 g L + 3 5 n y c X U v c W w h k A H W Z Y e s C e z N e d T 0 C U V u s N 6 5 h H 2 2 M P 6 Y 3 I U A A A A 9 J 0 U 6 Y k w n I v E x N q r B E L o N s g 7 n i A = < / D a t a M a s h u p > 
</file>

<file path=customXml/itemProps1.xml><?xml version="1.0" encoding="utf-8"?>
<ds:datastoreItem xmlns:ds="http://schemas.openxmlformats.org/officeDocument/2006/customXml" ds:itemID="{0116DC69-B4BE-45A9-B73D-6285AED32FA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ObrasMunicipais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Paulo Augusto Daschevi</dc:creator>
  <cp:lastModifiedBy>Paulo Augusto Daschevi</cp:lastModifiedBy>
  <dcterms:created xsi:type="dcterms:W3CDTF">2019-02-14T10:54:17Z</dcterms:created>
  <dcterms:modified xsi:type="dcterms:W3CDTF">2019-03-22T13:21:17Z</dcterms:modified>
</cp:coreProperties>
</file>